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5"/>
  </bookViews>
  <sheets>
    <sheet name="REPORT" sheetId="1" r:id="rId1"/>
    <sheet name="CIVIL" sheetId="2" r:id="rId2"/>
    <sheet name="EEE" sheetId="3" r:id="rId3"/>
    <sheet name="MECH" sheetId="4" r:id="rId4"/>
    <sheet name="ECE" sheetId="5" r:id="rId5"/>
    <sheet name="CSE" sheetId="6" r:id="rId6"/>
    <sheet name="3-1 2014 BATCH DATA" sheetId="7" state="hidden" r:id="rId7"/>
    <sheet name="Sheet2" sheetId="8" state="hidden" r:id="rId8"/>
  </sheets>
  <definedNames/>
  <calcPr fullCalcOnLoad="1"/>
</workbook>
</file>

<file path=xl/sharedStrings.xml><?xml version="1.0" encoding="utf-8"?>
<sst xmlns="http://schemas.openxmlformats.org/spreadsheetml/2006/main" count="858" uniqueCount="444">
  <si>
    <t>SNO</t>
  </si>
  <si>
    <t>Hallticket</t>
  </si>
  <si>
    <t>ONL</t>
  </si>
  <si>
    <t>DES</t>
  </si>
  <si>
    <t>SONTYAM,VISAKHAPATNAM</t>
  </si>
  <si>
    <t>EEE MID MARKS STATEMENT</t>
  </si>
  <si>
    <t>ECE MID MARKS STATEMENT</t>
  </si>
  <si>
    <t>SIGNATURE</t>
  </si>
  <si>
    <t>DES:15  ONL:20</t>
  </si>
  <si>
    <t>CIVIL</t>
  </si>
  <si>
    <t>EEE</t>
  </si>
  <si>
    <t>MECH</t>
  </si>
  <si>
    <t>ECE</t>
  </si>
  <si>
    <t>CSE</t>
  </si>
  <si>
    <t>NSRIT</t>
  </si>
  <si>
    <t>BRANCH</t>
  </si>
  <si>
    <t>Total No of Students</t>
  </si>
  <si>
    <t>No of Present</t>
  </si>
  <si>
    <t>No of Absntees</t>
  </si>
  <si>
    <t>&gt;=60% Marks</t>
  </si>
  <si>
    <t>&lt;60% Marks</t>
  </si>
  <si>
    <t>EEE MID STATEMENT</t>
  </si>
  <si>
    <t>ONL:20</t>
  </si>
  <si>
    <t>60%:12</t>
  </si>
  <si>
    <t>ECE MID STATEMENT</t>
  </si>
  <si>
    <t xml:space="preserve">DES:15  </t>
  </si>
  <si>
    <t>60%:9</t>
  </si>
  <si>
    <t xml:space="preserve">III B.TECH I SEMESTER (R13 REGULATION) </t>
  </si>
  <si>
    <t>13L31A0131</t>
  </si>
  <si>
    <t>13NU5A0223</t>
  </si>
  <si>
    <t>13NU1A0302</t>
  </si>
  <si>
    <t>14NU1A0351</t>
  </si>
  <si>
    <t>146T1A0410</t>
  </si>
  <si>
    <t>14NU1A0501</t>
  </si>
  <si>
    <t>14NU1A0101</t>
  </si>
  <si>
    <t>14NU1A0201</t>
  </si>
  <si>
    <t>14NU1A0301</t>
  </si>
  <si>
    <t>14NU1A0352</t>
  </si>
  <si>
    <t>14NU1A0401</t>
  </si>
  <si>
    <t>14NU1A0502</t>
  </si>
  <si>
    <t>14NU1A0102</t>
  </si>
  <si>
    <t>14NU1A0202</t>
  </si>
  <si>
    <t>14NU1A0302</t>
  </si>
  <si>
    <t>14NU1A0353</t>
  </si>
  <si>
    <t>14NU1A0402</t>
  </si>
  <si>
    <t>14NU1A0503</t>
  </si>
  <si>
    <t>14NU1A0103</t>
  </si>
  <si>
    <t>14NU1A0203</t>
  </si>
  <si>
    <t>14NU1A0303</t>
  </si>
  <si>
    <t>14NU1A0354</t>
  </si>
  <si>
    <t>14NU1A0403</t>
  </si>
  <si>
    <t>14NU1A0504</t>
  </si>
  <si>
    <t>14NU1A0104</t>
  </si>
  <si>
    <t>14NU1A0205</t>
  </si>
  <si>
    <t>14NU1A0304</t>
  </si>
  <si>
    <t>14NU1A0355</t>
  </si>
  <si>
    <t>14NU1A0404</t>
  </si>
  <si>
    <t>14NU1A0505</t>
  </si>
  <si>
    <t>14NU1A0105</t>
  </si>
  <si>
    <t>14NU1A0206</t>
  </si>
  <si>
    <t>14NU1A0306</t>
  </si>
  <si>
    <t>14NU1A0356</t>
  </si>
  <si>
    <t>14NU1A0405</t>
  </si>
  <si>
    <t>14NU1A0506</t>
  </si>
  <si>
    <t>14NU1A0106</t>
  </si>
  <si>
    <t>14NU1A0208</t>
  </si>
  <si>
    <t>14NU1A0307</t>
  </si>
  <si>
    <t>14NU1A0357</t>
  </si>
  <si>
    <t>14NU1A0406</t>
  </si>
  <si>
    <t>14NU1A0507</t>
  </si>
  <si>
    <t>14NU1A0108</t>
  </si>
  <si>
    <t>14NU1A0209</t>
  </si>
  <si>
    <t>14NU1A0308</t>
  </si>
  <si>
    <t>14NU1A0358</t>
  </si>
  <si>
    <t>14NU1A0407</t>
  </si>
  <si>
    <t>14NU1A0509</t>
  </si>
  <si>
    <t>14NU1A0109</t>
  </si>
  <si>
    <t>14NU1A0210</t>
  </si>
  <si>
    <t>14NU1A0309</t>
  </si>
  <si>
    <t>14NU1A0359</t>
  </si>
  <si>
    <t>14NU1A0408</t>
  </si>
  <si>
    <t>14NU1A0510</t>
  </si>
  <si>
    <t>14NU1A0110</t>
  </si>
  <si>
    <t>14NU1A0211</t>
  </si>
  <si>
    <t>14NU1A0310</t>
  </si>
  <si>
    <t>14NU1A0360</t>
  </si>
  <si>
    <t>14NU1A0409</t>
  </si>
  <si>
    <t>14NU1A0511</t>
  </si>
  <si>
    <t>14NU1A0111</t>
  </si>
  <si>
    <t>14NU1A0212</t>
  </si>
  <si>
    <t>14NU1A0311</t>
  </si>
  <si>
    <t>15NU5A0301</t>
  </si>
  <si>
    <t>14NU1A0410</t>
  </si>
  <si>
    <t>14NU1A0514</t>
  </si>
  <si>
    <t>15NU5A0101</t>
  </si>
  <si>
    <t>14NU1A0213</t>
  </si>
  <si>
    <t>14NU1A0312</t>
  </si>
  <si>
    <t>15NU5A0302</t>
  </si>
  <si>
    <t>14NU1A0411</t>
  </si>
  <si>
    <t>14NU1A0515</t>
  </si>
  <si>
    <t>15NU5A0102</t>
  </si>
  <si>
    <t>14NU5A0238</t>
  </si>
  <si>
    <t>14NU1A0313</t>
  </si>
  <si>
    <t>15NU5A0303</t>
  </si>
  <si>
    <t>14NU1A0412</t>
  </si>
  <si>
    <t>14NU1A0516</t>
  </si>
  <si>
    <t>15NU5A0103</t>
  </si>
  <si>
    <t>15NU5A0202</t>
  </si>
  <si>
    <t>14NU1A0314</t>
  </si>
  <si>
    <t>15NU5A0304</t>
  </si>
  <si>
    <t>14NU1A0413</t>
  </si>
  <si>
    <t>14NU1A0517</t>
  </si>
  <si>
    <t>15NU5A0104</t>
  </si>
  <si>
    <t>15NU5A0203</t>
  </si>
  <si>
    <t>14NU1A0315</t>
  </si>
  <si>
    <t>15NU5A0305</t>
  </si>
  <si>
    <t>14NU1A0414</t>
  </si>
  <si>
    <t>14NU1A0519</t>
  </si>
  <si>
    <t>15NU5A0105</t>
  </si>
  <si>
    <t>15NU5A0204</t>
  </si>
  <si>
    <t>14NU1A0316</t>
  </si>
  <si>
    <t>15NU5A0306</t>
  </si>
  <si>
    <t>14NU1A0416</t>
  </si>
  <si>
    <t>14NU1A0520</t>
  </si>
  <si>
    <t>15NU5A0106</t>
  </si>
  <si>
    <t>15NU5A0205</t>
  </si>
  <si>
    <t>14NU1A0317</t>
  </si>
  <si>
    <t>15NU5A0307</t>
  </si>
  <si>
    <t>14NU1A0417</t>
  </si>
  <si>
    <t>14NU1A0521</t>
  </si>
  <si>
    <t>15NU5A0107</t>
  </si>
  <si>
    <t>15NU5A0206</t>
  </si>
  <si>
    <t>14NU1A0318</t>
  </si>
  <si>
    <t>15NU5A0308</t>
  </si>
  <si>
    <t>14NU1A0418</t>
  </si>
  <si>
    <t>14NU1A0522</t>
  </si>
  <si>
    <t>15NU5A0109</t>
  </si>
  <si>
    <t>15NU5A0207</t>
  </si>
  <si>
    <t>14NU1A0319</t>
  </si>
  <si>
    <t>15NU5A0309</t>
  </si>
  <si>
    <t>14NU1A0419</t>
  </si>
  <si>
    <t>14NU1A0523</t>
  </si>
  <si>
    <t>15NU5A0208</t>
  </si>
  <si>
    <t>14NU1A0320</t>
  </si>
  <si>
    <t>15NU5A0310</t>
  </si>
  <si>
    <t>14NU1A0420</t>
  </si>
  <si>
    <t>14NU1A0524</t>
  </si>
  <si>
    <t>15NU5A0209</t>
  </si>
  <si>
    <t>14NU1A0321</t>
  </si>
  <si>
    <t>15NU5A0311</t>
  </si>
  <si>
    <t>15NU5A0401</t>
  </si>
  <si>
    <t>14U41A0508</t>
  </si>
  <si>
    <t>15NU5A0212</t>
  </si>
  <si>
    <t>14NU1A0322</t>
  </si>
  <si>
    <t>15NU5A0313</t>
  </si>
  <si>
    <t>15NU5A0402</t>
  </si>
  <si>
    <t>15NU5A0501</t>
  </si>
  <si>
    <t>15NU5A0213</t>
  </si>
  <si>
    <t>14NU1A0323</t>
  </si>
  <si>
    <t>15NU5A0315</t>
  </si>
  <si>
    <t>15NU5A0502</t>
  </si>
  <si>
    <t>15NU5A0215</t>
  </si>
  <si>
    <t>14NU1A0324</t>
  </si>
  <si>
    <t>15NU5A0317</t>
  </si>
  <si>
    <t>15NU5A0503</t>
  </si>
  <si>
    <t>15NU5A0216</t>
  </si>
  <si>
    <t>14NU1A0325</t>
  </si>
  <si>
    <t>15NU5A0318</t>
  </si>
  <si>
    <t>15NU5A0217</t>
  </si>
  <si>
    <t>14NU1A0326</t>
  </si>
  <si>
    <t>15NU5A0321</t>
  </si>
  <si>
    <t>15NU5A0218</t>
  </si>
  <si>
    <t>14NU1A0327</t>
  </si>
  <si>
    <t>15NU5A0323</t>
  </si>
  <si>
    <t>15NU5A0219</t>
  </si>
  <si>
    <t>14NU1A0329</t>
  </si>
  <si>
    <t>15NU5A0325</t>
  </si>
  <si>
    <t>15NU5A0220</t>
  </si>
  <si>
    <t>14NU1A0330</t>
  </si>
  <si>
    <t>15NU5A0327</t>
  </si>
  <si>
    <t>15NU5A0221</t>
  </si>
  <si>
    <t>14NU1A0331</t>
  </si>
  <si>
    <t>15NU5A0328</t>
  </si>
  <si>
    <t>REG</t>
  </si>
  <si>
    <t>15NU5A0222</t>
  </si>
  <si>
    <t>14NU1A0332</t>
  </si>
  <si>
    <t>15NU5A0329</t>
  </si>
  <si>
    <t>15NU5A0223</t>
  </si>
  <si>
    <t>14NU1A0333</t>
  </si>
  <si>
    <t>15NU5A0330</t>
  </si>
  <si>
    <t>15NU5A0224</t>
  </si>
  <si>
    <t>14NU1A0334</t>
  </si>
  <si>
    <t>15NU5A0331</t>
  </si>
  <si>
    <t>15NU5A0225</t>
  </si>
  <si>
    <t>14NU1A0335</t>
  </si>
  <si>
    <t>15NU5A0332</t>
  </si>
  <si>
    <t>15NU5A0226</t>
  </si>
  <si>
    <t>14NU1A0336</t>
  </si>
  <si>
    <t>15NU5A0333</t>
  </si>
  <si>
    <t>15NU5A0227</t>
  </si>
  <si>
    <t>14NU1A0337</t>
  </si>
  <si>
    <t>15NU5A0334</t>
  </si>
  <si>
    <t>15NU5A0228</t>
  </si>
  <si>
    <t>14NU1A0338</t>
  </si>
  <si>
    <t>15NU5A0336</t>
  </si>
  <si>
    <t>15NU5A0229</t>
  </si>
  <si>
    <t>14NU1A0339</t>
  </si>
  <si>
    <t>15NU5A0337</t>
  </si>
  <si>
    <t>15NU5A0230</t>
  </si>
  <si>
    <t>14NU1A0340</t>
  </si>
  <si>
    <t>15NU5A0339</t>
  </si>
  <si>
    <t>15NU5A0231</t>
  </si>
  <si>
    <t>14NU1A0341</t>
  </si>
  <si>
    <t>15NU5A0341</t>
  </si>
  <si>
    <t>15NU5A0232</t>
  </si>
  <si>
    <t>14NU1A0342</t>
  </si>
  <si>
    <t>15NU5A0342</t>
  </si>
  <si>
    <t>15NU5A0233</t>
  </si>
  <si>
    <t>14NU1A0343</t>
  </si>
  <si>
    <t>15NU5A0345</t>
  </si>
  <si>
    <t>15NU5A0234</t>
  </si>
  <si>
    <t>14NU1A0344</t>
  </si>
  <si>
    <t>15NU5A0346</t>
  </si>
  <si>
    <t>15NU5A0235</t>
  </si>
  <si>
    <t>14NU1A0345</t>
  </si>
  <si>
    <t>15NU5A0347</t>
  </si>
  <si>
    <t>14NU1A0346</t>
  </si>
  <si>
    <t>15NU5A0348</t>
  </si>
  <si>
    <t>14NU1A0347</t>
  </si>
  <si>
    <t>15NU5A0349</t>
  </si>
  <si>
    <t>14NU1A0348</t>
  </si>
  <si>
    <t>15NU5A0350</t>
  </si>
  <si>
    <t>14NU1A0349</t>
  </si>
  <si>
    <t>15NU5A0354</t>
  </si>
  <si>
    <t>14NU1A0350</t>
  </si>
  <si>
    <t>15NU5A0355</t>
  </si>
  <si>
    <t>QUIZ/MID MARKS REPORT</t>
  </si>
  <si>
    <t>Marks</t>
  </si>
  <si>
    <t>Absent</t>
  </si>
  <si>
    <t>NU:R13:3:1:3:B:1RT31032:1:M</t>
  </si>
  <si>
    <t>FACULTY NAME</t>
  </si>
  <si>
    <t>CIVIL MID MARKS STATEMENT</t>
  </si>
  <si>
    <t>CIVIL MID STATEMENT</t>
  </si>
  <si>
    <t>No of Absentees</t>
  </si>
  <si>
    <t>Ab</t>
  </si>
  <si>
    <t>CSE MID MARKS STATEMENT</t>
  </si>
  <si>
    <t>MECH MID MARKS STATEMENT</t>
  </si>
  <si>
    <t>MECH MID STATEMENT</t>
  </si>
  <si>
    <t>CSE MID STATEMENT</t>
  </si>
  <si>
    <t>17NU1A0101</t>
  </si>
  <si>
    <t>17NU1A0201</t>
  </si>
  <si>
    <t>17NU1A0202</t>
  </si>
  <si>
    <t>17NU1A0203</t>
  </si>
  <si>
    <t>17NU1A0204</t>
  </si>
  <si>
    <t>17NU1A0205</t>
  </si>
  <si>
    <t>17NU1A0206</t>
  </si>
  <si>
    <t>17NU1A0207</t>
  </si>
  <si>
    <t>17NU1A0301</t>
  </si>
  <si>
    <t>17NU1A0302</t>
  </si>
  <si>
    <t>17NU1A0303</t>
  </si>
  <si>
    <t>17NU1A0304</t>
  </si>
  <si>
    <t>17NU1A0305</t>
  </si>
  <si>
    <t>17NU1A0306</t>
  </si>
  <si>
    <t>17NU1A0307</t>
  </si>
  <si>
    <t>17NU1A0308</t>
  </si>
  <si>
    <t>17NU1A0309</t>
  </si>
  <si>
    <t>17NU1A0310</t>
  </si>
  <si>
    <t>17NU1A0311</t>
  </si>
  <si>
    <t>17NU1A0312</t>
  </si>
  <si>
    <t>17NU1A0313</t>
  </si>
  <si>
    <t>17NU1A0314</t>
  </si>
  <si>
    <t>17NU1A0315</t>
  </si>
  <si>
    <t>17NU1A0316</t>
  </si>
  <si>
    <t>17NU1A0317</t>
  </si>
  <si>
    <t>17NU1A0318</t>
  </si>
  <si>
    <t>17NU1A0319</t>
  </si>
  <si>
    <t>17NU1A0320</t>
  </si>
  <si>
    <t>17NU1A0321</t>
  </si>
  <si>
    <t>17NU1A0322</t>
  </si>
  <si>
    <t>17NU1A0323</t>
  </si>
  <si>
    <t>17NU1A0324</t>
  </si>
  <si>
    <t>17NU1A0325</t>
  </si>
  <si>
    <t>17NU1A0326</t>
  </si>
  <si>
    <t>17NU1A0327</t>
  </si>
  <si>
    <t>17NU1A0328</t>
  </si>
  <si>
    <t>17NU1A0329</t>
  </si>
  <si>
    <t>17NU1A0330</t>
  </si>
  <si>
    <t>17NU1A0331</t>
  </si>
  <si>
    <t>17NU1A0332</t>
  </si>
  <si>
    <t>17NU1A0333</t>
  </si>
  <si>
    <t>17NU1A0334</t>
  </si>
  <si>
    <t>17NU1A0335</t>
  </si>
  <si>
    <t>17NU1A0336</t>
  </si>
  <si>
    <t>17NU1A0337</t>
  </si>
  <si>
    <t>17NU1A0338</t>
  </si>
  <si>
    <t>17NU1A0339</t>
  </si>
  <si>
    <t>17NU1A0340</t>
  </si>
  <si>
    <t>17NU1A0341</t>
  </si>
  <si>
    <t>17NU1A0342</t>
  </si>
  <si>
    <t>17NU1A0343</t>
  </si>
  <si>
    <t>17NU1A0344</t>
  </si>
  <si>
    <t>17NU1A0345</t>
  </si>
  <si>
    <t>17NU1A0346</t>
  </si>
  <si>
    <t>17NU1A0347</t>
  </si>
  <si>
    <t>17NU1A0348</t>
  </si>
  <si>
    <t>17NU1A0349</t>
  </si>
  <si>
    <t>17NU1A0350</t>
  </si>
  <si>
    <t>17NU1A0351</t>
  </si>
  <si>
    <t>I B.TECH II SEMESTER (R16 REGULATION) I MID EXAMINATIONS - FEB, 2018</t>
  </si>
  <si>
    <t>16NU1A0102</t>
  </si>
  <si>
    <t>16NU1A0104</t>
  </si>
  <si>
    <t>16NU1A0106</t>
  </si>
  <si>
    <t>16NU1A0303</t>
  </si>
  <si>
    <t>16NU1A0344</t>
  </si>
  <si>
    <t>16NU1A0347</t>
  </si>
  <si>
    <t>17NU1A0401</t>
  </si>
  <si>
    <t>17NU1A0402</t>
  </si>
  <si>
    <t>17NU1A0403</t>
  </si>
  <si>
    <t>17NU1A0404</t>
  </si>
  <si>
    <t>17NU1A0405</t>
  </si>
  <si>
    <t>17NU1A0406</t>
  </si>
  <si>
    <t>17NU1A0407</t>
  </si>
  <si>
    <t>17NU1A0408</t>
  </si>
  <si>
    <t>17NU1A0409</t>
  </si>
  <si>
    <t>17NU1A0410</t>
  </si>
  <si>
    <t>17NU1A0411</t>
  </si>
  <si>
    <t>17NU1A0412</t>
  </si>
  <si>
    <t>17NU1A0413</t>
  </si>
  <si>
    <t>17NU1A0414</t>
  </si>
  <si>
    <t>17NU1A0415</t>
  </si>
  <si>
    <t>17NU1A0416</t>
  </si>
  <si>
    <t>17NU1A0417</t>
  </si>
  <si>
    <t>17NU1A0418</t>
  </si>
  <si>
    <t>17NU1A0419</t>
  </si>
  <si>
    <t>17NU1A0420</t>
  </si>
  <si>
    <t>17NU1A0421</t>
  </si>
  <si>
    <t>17NU1A0422</t>
  </si>
  <si>
    <t>17NU1A0423</t>
  </si>
  <si>
    <t>17NU1A0424</t>
  </si>
  <si>
    <t>17NU1A0425</t>
  </si>
  <si>
    <t>17NU1A0426</t>
  </si>
  <si>
    <t>17NU1A0427</t>
  </si>
  <si>
    <t>17NU1A0428</t>
  </si>
  <si>
    <t>17NU1A0430</t>
  </si>
  <si>
    <t>17NU1A0431</t>
  </si>
  <si>
    <t>17NU1A0432</t>
  </si>
  <si>
    <t>17NU1A0433</t>
  </si>
  <si>
    <t>17NU1A0434</t>
  </si>
  <si>
    <t>17NU1A0435</t>
  </si>
  <si>
    <t>17NU1A0436</t>
  </si>
  <si>
    <t>17NU1A0437</t>
  </si>
  <si>
    <t>17NU1A0438</t>
  </si>
  <si>
    <t>17NU1A0439</t>
  </si>
  <si>
    <t>17NU1A0440</t>
  </si>
  <si>
    <t>17NU1A0441</t>
  </si>
  <si>
    <t>17NU1A0442</t>
  </si>
  <si>
    <t>16NU1A0534</t>
  </si>
  <si>
    <t>17NU1A0501</t>
  </si>
  <si>
    <t>17NU1A0502</t>
  </si>
  <si>
    <t>17NU1A0503</t>
  </si>
  <si>
    <t>17NU1A0504</t>
  </si>
  <si>
    <t>17NU1A0505</t>
  </si>
  <si>
    <t>17NU1A0506</t>
  </si>
  <si>
    <t>17NU1A0507</t>
  </si>
  <si>
    <t>17NU1A0508</t>
  </si>
  <si>
    <t>17NU1A0509</t>
  </si>
  <si>
    <t>17NU1A0510</t>
  </si>
  <si>
    <t>17NU1A0511</t>
  </si>
  <si>
    <t>17NU1A0512</t>
  </si>
  <si>
    <t>17NU1A0513</t>
  </si>
  <si>
    <t>17NU1A0514</t>
  </si>
  <si>
    <t>17NU1A0515</t>
  </si>
  <si>
    <t>17NU1A0516</t>
  </si>
  <si>
    <t>17NU1A0517</t>
  </si>
  <si>
    <t>17NU1A0518</t>
  </si>
  <si>
    <t>17NU1A0519</t>
  </si>
  <si>
    <t>17NU1A0520</t>
  </si>
  <si>
    <t>17NU1A0521</t>
  </si>
  <si>
    <t>17NU1A0522</t>
  </si>
  <si>
    <t>17NU1A0523</t>
  </si>
  <si>
    <t>17NU1A0524</t>
  </si>
  <si>
    <t>17NU1A0525</t>
  </si>
  <si>
    <t>17NU1A0526</t>
  </si>
  <si>
    <t>17NU1A0527</t>
  </si>
  <si>
    <t>17NU1A0528</t>
  </si>
  <si>
    <t>17NU1A0529</t>
  </si>
  <si>
    <t>17NU1A0530</t>
  </si>
  <si>
    <t>17NU1A0531</t>
  </si>
  <si>
    <t>17NU1A0532</t>
  </si>
  <si>
    <t>17NU1A0533</t>
  </si>
  <si>
    <t>17NU1A0534</t>
  </si>
  <si>
    <t>17NU1A0535</t>
  </si>
  <si>
    <t>17NU1A0536</t>
  </si>
  <si>
    <t>17NU1A0537</t>
  </si>
  <si>
    <t>17NU1A0538</t>
  </si>
  <si>
    <t>17NU1A0539</t>
  </si>
  <si>
    <t>17NU1A0540</t>
  </si>
  <si>
    <t>17NU1A0541</t>
  </si>
  <si>
    <t>17NU1A0542</t>
  </si>
  <si>
    <t>17NU1A0543</t>
  </si>
  <si>
    <t>17NU1A0544</t>
  </si>
  <si>
    <t>17NU1A0545</t>
  </si>
  <si>
    <t>17NU1A0546</t>
  </si>
  <si>
    <t>17NU1A0547</t>
  </si>
  <si>
    <t>17NU1A0548</t>
  </si>
  <si>
    <t>17NU1A0549</t>
  </si>
  <si>
    <t>17NU1A0550</t>
  </si>
  <si>
    <t>17NU1A0551</t>
  </si>
  <si>
    <t>17NU1A0552</t>
  </si>
  <si>
    <t>17NU1A0553</t>
  </si>
  <si>
    <t>17NU1A0554</t>
  </si>
  <si>
    <t>17NU1A0555</t>
  </si>
  <si>
    <t>17NU1A0556</t>
  </si>
  <si>
    <t>ENGLISH-II</t>
  </si>
  <si>
    <t>MATHEMATICS-III</t>
  </si>
  <si>
    <t>MATHEMATICS-II(MATHEMATICAL METHODS)</t>
  </si>
  <si>
    <t>ENGINEERING PHYSICS</t>
  </si>
  <si>
    <t>ELEMENTS OF MECHANICAL ENGINEERING</t>
  </si>
  <si>
    <t>APPLIED PHYSICS</t>
  </si>
  <si>
    <t>ELECTRICAL CIRCUIT ANALYSIS-I</t>
  </si>
  <si>
    <t>ENGLISG-II</t>
  </si>
  <si>
    <t>BASIC ELECTRICAL AND ELECTRONICS ENGINEERING</t>
  </si>
  <si>
    <t>APPLIED CHEMISTRY</t>
  </si>
  <si>
    <t>ENVIRONMENTAL STUDIES</t>
  </si>
  <si>
    <t>DATA STRUCTURES</t>
  </si>
  <si>
    <t>ELECTRICAL AND MECHANICAL TECHNOLOGY</t>
  </si>
  <si>
    <t>OBJECT ORIENTED PROGRAMMING THROUGH C++</t>
  </si>
  <si>
    <t>ENGINEERING MECHANICS</t>
  </si>
  <si>
    <t>K.MANOJ KUMAR</t>
  </si>
  <si>
    <t>CH.PRANEETH RAJ</t>
  </si>
  <si>
    <t>P.PARIPURNACHARI</t>
  </si>
  <si>
    <t>K.RAM PRASAD(S&amp;H)</t>
  </si>
  <si>
    <t>M.G.VARA PRASAD</t>
  </si>
  <si>
    <t>B.V.VEERANJANEYULU</t>
  </si>
  <si>
    <t>P.MAHESH</t>
  </si>
  <si>
    <t>B.K.MAHESWARA RAO</t>
  </si>
  <si>
    <t>DR.V.KRISHNA</t>
  </si>
  <si>
    <t>DR.B.SYAM KUMAR</t>
  </si>
  <si>
    <t>D.APARNA</t>
  </si>
  <si>
    <t>K.M.M.TARAKESH</t>
  </si>
  <si>
    <t>M.PRASANTHI</t>
  </si>
  <si>
    <t>P.SWARNALATHA</t>
  </si>
  <si>
    <t>J.SURESH KUMAR</t>
  </si>
  <si>
    <t>B.SRINIVASA RAO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</si>
</sst>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color indexed="8"/>
      <name val="MS Sans Serif"/>
      <family val="2"/>
    </font>
    <font>
      <b/>
      <sz val="16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right" wrapText="1"/>
    </xf>
    <xf numFmtId="0" fontId="48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" name="Picture 1" descr="http://a.visadd.com/internal/reporter?v=2&amp;subid=200313010331000000&amp;format=0&amp;ai=990&amp;ctxu=http%3A//172.17.1.100%3A8080/Online/showReport.do%3FreportID%3DNU%253AR13%253A3%253A1%253A3%253AA%253A1RT31031%253A1%253AM&amp;fb=false&amp;cid=99&amp;cbs=0.9670505768153816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" name="Picture 2" descr="http://a.visadd.com/internal/reporter?v=2&amp;subid=200313010331000000&amp;format=0&amp;ai=990&amp;ctxu=http%3A//172.17.1.100%3A8080/Online/showReport.do%3FreportID%3DNU%253AR13%253A3%253A1%253A3%253AA%253A1RT31034%253A1%253AM&amp;fb=false&amp;cid=99&amp;cbs=0.3971610562875867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4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" name="Picture 3" descr="http://a.visadd.com/internal/reporter?v=2&amp;subid=200313010331000000&amp;format=0&amp;ai=990&amp;ctxu=http%3A//172.17.1.100%3A8080/Online/showReport.do%3FreportID%3DNU%253AR13%253A3%253A1%253A3%253AA%253A1RT31031%253A1%253AQ&amp;fb=false&amp;cid=99&amp;cbs=0.592550269095227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Q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4" name="Picture 4" descr="http://a.visadd.com/internal/reporter?v=2&amp;subid=200313010331000000&amp;format=0&amp;ai=990&amp;ctxu=http%3A//172.17.1.100%3A8080/Online/showReport.do%3FreportID%3DNU%253AR13%253A3%253A1%253A3%253AB%253A1RT31035%253A1%253AM&amp;fb=false&amp;cid=99&amp;cbs=0.12977845943532884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B%253A1RT31035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" name="Picture 1" descr="http://a.visadd.com/internal/reporter?v=2&amp;subid=200313010331000000&amp;format=0&amp;ai=990&amp;ctxu=http%3A//172.17.1.100%3A8080/Online/showReport.do%3FreportID%3DNU%253AR13%253A1%253A1%253A1%253A-%253A14R13101%253A1%253AM&amp;fb=false&amp;cid=99&amp;cbs=0.0317798324394971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1%253A1%253A1%253A-%253A14R1310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13</xdr:col>
      <xdr:colOff>428625</xdr:colOff>
      <xdr:row>4</xdr:row>
      <xdr:rowOff>200025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7181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247650</xdr:colOff>
      <xdr:row>4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562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381000</xdr:colOff>
      <xdr:row>5</xdr:row>
      <xdr:rowOff>95250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7038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11</xdr:col>
      <xdr:colOff>295275</xdr:colOff>
      <xdr:row>4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683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13</xdr:col>
      <xdr:colOff>266700</xdr:colOff>
      <xdr:row>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837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133350</xdr:rowOff>
    </xdr:from>
    <xdr:to>
      <xdr:col>13</xdr:col>
      <xdr:colOff>295275</xdr:colOff>
      <xdr:row>5</xdr:row>
      <xdr:rowOff>209550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8448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69"/>
  <sheetViews>
    <sheetView zoomScalePageLayoutView="0" workbookViewId="0" topLeftCell="A58">
      <selection activeCell="P13" sqref="P13"/>
    </sheetView>
  </sheetViews>
  <sheetFormatPr defaultColWidth="9.140625" defaultRowHeight="15"/>
  <cols>
    <col min="1" max="2" width="12.7109375" style="9" customWidth="1"/>
    <col min="3" max="4" width="6.00390625" style="0" customWidth="1"/>
    <col min="5" max="6" width="7.00390625" style="0" customWidth="1"/>
    <col min="7" max="8" width="6.140625" style="0" customWidth="1"/>
    <col min="9" max="10" width="6.421875" style="0" customWidth="1"/>
    <col min="11" max="12" width="8.00390625" style="0" customWidth="1"/>
    <col min="13" max="14" width="8.7109375" style="0" customWidth="1"/>
  </cols>
  <sheetData>
    <row r="4" spans="1:14" ht="19.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9.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5.75">
      <c r="A6" s="66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5.75">
      <c r="A7" s="66" t="s">
        <v>308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.75">
      <c r="A8" s="65" t="s">
        <v>242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46.5" customHeight="1">
      <c r="A9" s="20" t="s">
        <v>25</v>
      </c>
      <c r="B9" s="20" t="s">
        <v>22</v>
      </c>
      <c r="C9" s="71" t="s">
        <v>413</v>
      </c>
      <c r="D9" s="72"/>
      <c r="E9" s="71" t="s">
        <v>415</v>
      </c>
      <c r="F9" s="72"/>
      <c r="G9" s="71" t="s">
        <v>414</v>
      </c>
      <c r="H9" s="72"/>
      <c r="I9" s="71" t="s">
        <v>416</v>
      </c>
      <c r="J9" s="78"/>
      <c r="K9" s="77" t="s">
        <v>417</v>
      </c>
      <c r="L9" s="77"/>
      <c r="M9" s="62"/>
      <c r="N9" s="62"/>
    </row>
    <row r="10" spans="1:14" ht="15">
      <c r="A10" s="20" t="s">
        <v>26</v>
      </c>
      <c r="B10" s="20" t="s">
        <v>23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6" t="s">
        <v>2</v>
      </c>
      <c r="K10" s="2" t="s">
        <v>3</v>
      </c>
      <c r="L10" s="2" t="s">
        <v>2</v>
      </c>
      <c r="M10" s="38"/>
      <c r="N10" s="38"/>
    </row>
    <row r="11" spans="1:14" ht="18.75">
      <c r="A11" s="70" t="s">
        <v>16</v>
      </c>
      <c r="B11" s="70"/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31">
        <v>1</v>
      </c>
      <c r="K11" s="28">
        <v>1</v>
      </c>
      <c r="L11" s="28">
        <v>1</v>
      </c>
      <c r="M11" s="61"/>
      <c r="N11" s="61"/>
    </row>
    <row r="12" spans="1:14" ht="18.75">
      <c r="A12" s="70" t="s">
        <v>17</v>
      </c>
      <c r="B12" s="70"/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31">
        <v>1</v>
      </c>
      <c r="K12" s="28">
        <v>1</v>
      </c>
      <c r="L12" s="28">
        <v>1</v>
      </c>
      <c r="M12" s="61"/>
      <c r="N12" s="61"/>
    </row>
    <row r="13" spans="1:14" ht="18.75">
      <c r="A13" s="70" t="s">
        <v>18</v>
      </c>
      <c r="B13" s="70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31">
        <v>0</v>
      </c>
      <c r="K13" s="28">
        <v>0</v>
      </c>
      <c r="L13" s="28">
        <v>0</v>
      </c>
      <c r="M13" s="61"/>
      <c r="N13" s="61"/>
    </row>
    <row r="14" spans="1:14" ht="18.75">
      <c r="A14" s="70" t="s">
        <v>19</v>
      </c>
      <c r="B14" s="70"/>
      <c r="C14" s="28">
        <v>1</v>
      </c>
      <c r="D14" s="28">
        <v>1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31">
        <v>0</v>
      </c>
      <c r="K14" s="28">
        <v>1</v>
      </c>
      <c r="L14" s="28">
        <v>0</v>
      </c>
      <c r="M14" s="61"/>
      <c r="N14" s="61"/>
    </row>
    <row r="15" spans="1:14" ht="18.75">
      <c r="A15" s="70" t="s">
        <v>20</v>
      </c>
      <c r="B15" s="70"/>
      <c r="C15" s="28">
        <v>0</v>
      </c>
      <c r="D15" s="28">
        <v>0</v>
      </c>
      <c r="E15" s="28">
        <v>1</v>
      </c>
      <c r="F15" s="28">
        <v>1</v>
      </c>
      <c r="G15" s="28">
        <v>1</v>
      </c>
      <c r="H15" s="28">
        <v>1</v>
      </c>
      <c r="I15" s="28">
        <v>1</v>
      </c>
      <c r="J15" s="31">
        <v>1</v>
      </c>
      <c r="K15" s="28">
        <v>0</v>
      </c>
      <c r="L15" s="28">
        <v>1</v>
      </c>
      <c r="M15" s="61"/>
      <c r="N15" s="61"/>
    </row>
    <row r="16" spans="1:14" ht="32.25" customHeight="1">
      <c r="A16" s="73" t="s">
        <v>240</v>
      </c>
      <c r="B16" s="73"/>
      <c r="C16" s="63" t="s">
        <v>428</v>
      </c>
      <c r="D16" s="64"/>
      <c r="E16" s="74" t="s">
        <v>430</v>
      </c>
      <c r="F16" s="64"/>
      <c r="G16" s="74" t="s">
        <v>431</v>
      </c>
      <c r="H16" s="64"/>
      <c r="I16" s="74" t="s">
        <v>443</v>
      </c>
      <c r="J16" s="79"/>
      <c r="K16" s="75" t="s">
        <v>429</v>
      </c>
      <c r="L16" s="75"/>
      <c r="M16" s="83"/>
      <c r="N16" s="83"/>
    </row>
    <row r="17" spans="1:14" ht="24" customHeight="1">
      <c r="A17" s="40"/>
      <c r="B17" s="40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8.25" customHeight="1">
      <c r="A18" s="40"/>
      <c r="B18" s="40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5.75">
      <c r="A19" s="65" t="s">
        <v>21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56.25" customHeight="1">
      <c r="A20" s="20" t="s">
        <v>25</v>
      </c>
      <c r="B20" s="20" t="s">
        <v>22</v>
      </c>
      <c r="C20" s="77" t="s">
        <v>413</v>
      </c>
      <c r="D20" s="77"/>
      <c r="E20" s="77" t="s">
        <v>415</v>
      </c>
      <c r="F20" s="77"/>
      <c r="G20" s="77" t="s">
        <v>414</v>
      </c>
      <c r="H20" s="77"/>
      <c r="I20" s="77" t="s">
        <v>418</v>
      </c>
      <c r="J20" s="77"/>
      <c r="K20" s="77" t="s">
        <v>419</v>
      </c>
      <c r="L20" s="77"/>
      <c r="M20" s="62"/>
      <c r="N20" s="62"/>
    </row>
    <row r="21" spans="1:14" ht="15">
      <c r="A21" s="20" t="s">
        <v>26</v>
      </c>
      <c r="B21" s="20" t="s">
        <v>23</v>
      </c>
      <c r="C21" s="2" t="s">
        <v>3</v>
      </c>
      <c r="D21" s="2" t="s">
        <v>2</v>
      </c>
      <c r="E21" s="2" t="s">
        <v>3</v>
      </c>
      <c r="F21" s="2" t="s">
        <v>2</v>
      </c>
      <c r="G21" s="2" t="s">
        <v>3</v>
      </c>
      <c r="H21" s="26" t="s">
        <v>2</v>
      </c>
      <c r="I21" s="2" t="s">
        <v>3</v>
      </c>
      <c r="J21" s="26" t="s">
        <v>2</v>
      </c>
      <c r="K21" s="2" t="s">
        <v>3</v>
      </c>
      <c r="L21" s="2" t="s">
        <v>2</v>
      </c>
      <c r="M21" s="38"/>
      <c r="N21" s="38"/>
    </row>
    <row r="22" spans="1:14" ht="18.75">
      <c r="A22" s="70" t="s">
        <v>16</v>
      </c>
      <c r="B22" s="70"/>
      <c r="C22" s="15">
        <v>7</v>
      </c>
      <c r="D22" s="15">
        <v>7</v>
      </c>
      <c r="E22" s="15">
        <v>7</v>
      </c>
      <c r="F22" s="15">
        <v>7</v>
      </c>
      <c r="G22" s="15">
        <v>7</v>
      </c>
      <c r="H22" s="27">
        <v>7</v>
      </c>
      <c r="I22" s="28">
        <v>7</v>
      </c>
      <c r="J22" s="31">
        <v>7</v>
      </c>
      <c r="K22" s="28">
        <v>7</v>
      </c>
      <c r="L22" s="28">
        <v>7</v>
      </c>
      <c r="M22" s="61"/>
      <c r="N22" s="61"/>
    </row>
    <row r="23" spans="1:14" ht="18.75">
      <c r="A23" s="70" t="s">
        <v>17</v>
      </c>
      <c r="B23" s="70"/>
      <c r="C23" s="15">
        <v>6</v>
      </c>
      <c r="D23" s="15">
        <v>6</v>
      </c>
      <c r="E23" s="15">
        <v>7</v>
      </c>
      <c r="F23" s="15">
        <v>7</v>
      </c>
      <c r="G23" s="15">
        <v>7</v>
      </c>
      <c r="H23" s="27">
        <v>7</v>
      </c>
      <c r="I23" s="28">
        <v>7</v>
      </c>
      <c r="J23" s="31">
        <v>7</v>
      </c>
      <c r="K23" s="28">
        <v>7</v>
      </c>
      <c r="L23" s="28">
        <v>7</v>
      </c>
      <c r="M23" s="61"/>
      <c r="N23" s="61"/>
    </row>
    <row r="24" spans="1:14" ht="18.75">
      <c r="A24" s="70" t="s">
        <v>18</v>
      </c>
      <c r="B24" s="70"/>
      <c r="C24" s="15">
        <v>1</v>
      </c>
      <c r="D24" s="15">
        <v>1</v>
      </c>
      <c r="E24" s="15">
        <v>0</v>
      </c>
      <c r="F24" s="15">
        <v>0</v>
      </c>
      <c r="G24" s="15">
        <v>0</v>
      </c>
      <c r="H24" s="27">
        <v>0</v>
      </c>
      <c r="I24" s="28">
        <v>0</v>
      </c>
      <c r="J24" s="31">
        <v>0</v>
      </c>
      <c r="K24" s="28">
        <v>0</v>
      </c>
      <c r="L24" s="28">
        <v>0</v>
      </c>
      <c r="M24" s="61"/>
      <c r="N24" s="61"/>
    </row>
    <row r="25" spans="1:14" ht="18.75">
      <c r="A25" s="70" t="s">
        <v>19</v>
      </c>
      <c r="B25" s="70"/>
      <c r="C25" s="15">
        <v>6</v>
      </c>
      <c r="D25" s="15">
        <v>3</v>
      </c>
      <c r="E25" s="15">
        <v>7</v>
      </c>
      <c r="F25" s="15">
        <v>1</v>
      </c>
      <c r="G25" s="15">
        <v>7</v>
      </c>
      <c r="H25" s="27">
        <v>1</v>
      </c>
      <c r="I25" s="28">
        <v>7</v>
      </c>
      <c r="J25" s="31">
        <v>0</v>
      </c>
      <c r="K25" s="28">
        <v>7</v>
      </c>
      <c r="L25" s="28">
        <v>0</v>
      </c>
      <c r="M25" s="61"/>
      <c r="N25" s="61"/>
    </row>
    <row r="26" spans="1:14" ht="18.75">
      <c r="A26" s="70" t="s">
        <v>20</v>
      </c>
      <c r="B26" s="70"/>
      <c r="C26" s="15">
        <v>0</v>
      </c>
      <c r="D26" s="15">
        <v>3</v>
      </c>
      <c r="E26" s="15">
        <v>0</v>
      </c>
      <c r="F26" s="15">
        <v>6</v>
      </c>
      <c r="G26" s="15">
        <v>0</v>
      </c>
      <c r="H26" s="27">
        <v>6</v>
      </c>
      <c r="I26" s="28">
        <v>0</v>
      </c>
      <c r="J26" s="31">
        <v>7</v>
      </c>
      <c r="K26" s="28">
        <v>0</v>
      </c>
      <c r="L26" s="28">
        <v>7</v>
      </c>
      <c r="M26" s="61"/>
      <c r="N26" s="61"/>
    </row>
    <row r="27" spans="1:14" ht="33.75" customHeight="1">
      <c r="A27" s="80" t="s">
        <v>240</v>
      </c>
      <c r="B27" s="81"/>
      <c r="C27" s="63" t="s">
        <v>428</v>
      </c>
      <c r="D27" s="64"/>
      <c r="E27" s="74" t="s">
        <v>430</v>
      </c>
      <c r="F27" s="64"/>
      <c r="G27" s="74" t="s">
        <v>432</v>
      </c>
      <c r="H27" s="64"/>
      <c r="I27" s="74" t="s">
        <v>443</v>
      </c>
      <c r="J27" s="79"/>
      <c r="K27" s="75" t="s">
        <v>433</v>
      </c>
      <c r="L27" s="75"/>
      <c r="M27" s="83"/>
      <c r="N27" s="83"/>
    </row>
    <row r="28" spans="1:14" ht="24" customHeight="1">
      <c r="A28" s="40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2" customHeight="1">
      <c r="A29" s="40"/>
      <c r="B29" s="40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5.75">
      <c r="A30" s="65" t="s">
        <v>247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ht="60" customHeight="1">
      <c r="A31" s="20" t="s">
        <v>25</v>
      </c>
      <c r="B31" s="20" t="s">
        <v>22</v>
      </c>
      <c r="C31" s="71" t="s">
        <v>413</v>
      </c>
      <c r="D31" s="72"/>
      <c r="E31" s="71" t="s">
        <v>415</v>
      </c>
      <c r="F31" s="72"/>
      <c r="G31" s="71" t="s">
        <v>414</v>
      </c>
      <c r="H31" s="72"/>
      <c r="I31" s="71" t="s">
        <v>416</v>
      </c>
      <c r="J31" s="78"/>
      <c r="K31" s="77" t="s">
        <v>421</v>
      </c>
      <c r="L31" s="77"/>
      <c r="M31" s="62"/>
      <c r="N31" s="62"/>
    </row>
    <row r="32" spans="1:14" ht="15">
      <c r="A32" s="20" t="s">
        <v>26</v>
      </c>
      <c r="B32" s="20" t="s">
        <v>23</v>
      </c>
      <c r="C32" s="2" t="s">
        <v>3</v>
      </c>
      <c r="D32" s="2" t="s">
        <v>2</v>
      </c>
      <c r="E32" s="2" t="s">
        <v>3</v>
      </c>
      <c r="F32" s="2" t="s">
        <v>2</v>
      </c>
      <c r="G32" s="2" t="s">
        <v>3</v>
      </c>
      <c r="H32" s="2" t="s">
        <v>2</v>
      </c>
      <c r="I32" s="2" t="s">
        <v>3</v>
      </c>
      <c r="J32" s="26" t="s">
        <v>2</v>
      </c>
      <c r="K32" s="2" t="s">
        <v>3</v>
      </c>
      <c r="L32" s="2" t="s">
        <v>2</v>
      </c>
      <c r="M32" s="38"/>
      <c r="N32" s="38"/>
    </row>
    <row r="33" spans="1:14" ht="15.75">
      <c r="A33" s="70" t="s">
        <v>16</v>
      </c>
      <c r="B33" s="70"/>
      <c r="C33" s="22">
        <v>54</v>
      </c>
      <c r="D33" s="22">
        <v>54</v>
      </c>
      <c r="E33" s="22">
        <v>54</v>
      </c>
      <c r="F33" s="22">
        <v>54</v>
      </c>
      <c r="G33" s="22">
        <v>54</v>
      </c>
      <c r="H33" s="22">
        <v>54</v>
      </c>
      <c r="I33" s="22">
        <v>54</v>
      </c>
      <c r="J33" s="36">
        <v>54</v>
      </c>
      <c r="K33" s="60">
        <v>54</v>
      </c>
      <c r="L33" s="60">
        <v>54</v>
      </c>
      <c r="M33" s="10"/>
      <c r="N33" s="10"/>
    </row>
    <row r="34" spans="1:14" ht="15.75">
      <c r="A34" s="70" t="s">
        <v>17</v>
      </c>
      <c r="B34" s="70"/>
      <c r="C34" s="22">
        <v>52</v>
      </c>
      <c r="D34" s="22">
        <v>52</v>
      </c>
      <c r="E34" s="22">
        <v>52</v>
      </c>
      <c r="F34" s="22">
        <v>52</v>
      </c>
      <c r="G34" s="22">
        <v>52</v>
      </c>
      <c r="H34" s="22">
        <v>52</v>
      </c>
      <c r="I34" s="22">
        <v>52</v>
      </c>
      <c r="J34" s="36">
        <v>52</v>
      </c>
      <c r="K34" s="60">
        <v>53</v>
      </c>
      <c r="L34" s="60">
        <v>53</v>
      </c>
      <c r="M34" s="10"/>
      <c r="N34" s="10"/>
    </row>
    <row r="35" spans="1:14" ht="15.75">
      <c r="A35" s="70" t="s">
        <v>18</v>
      </c>
      <c r="B35" s="70"/>
      <c r="C35" s="22">
        <v>2</v>
      </c>
      <c r="D35" s="22">
        <v>2</v>
      </c>
      <c r="E35" s="22">
        <v>2</v>
      </c>
      <c r="F35" s="22">
        <v>2</v>
      </c>
      <c r="G35" s="22">
        <v>2</v>
      </c>
      <c r="H35" s="22">
        <v>2</v>
      </c>
      <c r="I35" s="22">
        <v>2</v>
      </c>
      <c r="J35" s="36">
        <v>2</v>
      </c>
      <c r="K35" s="60">
        <v>1</v>
      </c>
      <c r="L35" s="60">
        <v>1</v>
      </c>
      <c r="M35" s="10"/>
      <c r="N35" s="10"/>
    </row>
    <row r="36" spans="1:14" ht="15.75">
      <c r="A36" s="70" t="s">
        <v>19</v>
      </c>
      <c r="B36" s="70"/>
      <c r="C36" s="22">
        <v>47</v>
      </c>
      <c r="D36" s="22">
        <v>38</v>
      </c>
      <c r="E36" s="22">
        <v>48</v>
      </c>
      <c r="F36" s="22">
        <v>2</v>
      </c>
      <c r="G36" s="22">
        <v>41</v>
      </c>
      <c r="H36" s="22">
        <v>24</v>
      </c>
      <c r="I36" s="22">
        <v>41</v>
      </c>
      <c r="J36" s="36">
        <v>25</v>
      </c>
      <c r="K36" s="60">
        <v>31</v>
      </c>
      <c r="L36" s="60">
        <v>0</v>
      </c>
      <c r="M36" s="10"/>
      <c r="N36" s="10"/>
    </row>
    <row r="37" spans="1:14" ht="15.75">
      <c r="A37" s="70" t="s">
        <v>20</v>
      </c>
      <c r="B37" s="70"/>
      <c r="C37" s="22">
        <v>5</v>
      </c>
      <c r="D37" s="22">
        <v>14</v>
      </c>
      <c r="E37" s="22">
        <v>4</v>
      </c>
      <c r="F37" s="22">
        <v>50</v>
      </c>
      <c r="G37" s="22">
        <v>11</v>
      </c>
      <c r="H37" s="22">
        <v>28</v>
      </c>
      <c r="I37" s="22">
        <v>11</v>
      </c>
      <c r="J37" s="36">
        <v>27</v>
      </c>
      <c r="K37" s="60">
        <v>22</v>
      </c>
      <c r="L37" s="60">
        <v>53</v>
      </c>
      <c r="M37" s="10"/>
      <c r="N37" s="10"/>
    </row>
    <row r="38" spans="1:14" ht="35.25" customHeight="1">
      <c r="A38" s="73" t="s">
        <v>240</v>
      </c>
      <c r="B38" s="73"/>
      <c r="C38" s="63" t="s">
        <v>428</v>
      </c>
      <c r="D38" s="64"/>
      <c r="E38" s="74" t="s">
        <v>430</v>
      </c>
      <c r="F38" s="64"/>
      <c r="G38" s="74" t="s">
        <v>432</v>
      </c>
      <c r="H38" s="64"/>
      <c r="I38" s="74" t="s">
        <v>443</v>
      </c>
      <c r="J38" s="79"/>
      <c r="K38" s="75" t="s">
        <v>434</v>
      </c>
      <c r="L38" s="75"/>
      <c r="M38" s="83"/>
      <c r="N38" s="83"/>
    </row>
    <row r="39" spans="1:14" ht="24" customHeight="1">
      <c r="A39" s="40"/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7"/>
      <c r="N39" s="37"/>
    </row>
    <row r="40" spans="1:14" ht="12" customHeight="1">
      <c r="A40" s="40"/>
      <c r="B40" s="40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37"/>
      <c r="N40" s="37"/>
    </row>
    <row r="41" spans="1:14" ht="12" customHeight="1">
      <c r="A41" s="40"/>
      <c r="B41" s="40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37"/>
      <c r="N41" s="37"/>
    </row>
    <row r="42" spans="1:14" ht="12" customHeight="1">
      <c r="A42" s="40"/>
      <c r="B42" s="4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37"/>
      <c r="N42" s="37"/>
    </row>
    <row r="43" spans="1:14" ht="12" customHeight="1">
      <c r="A43" s="40"/>
      <c r="B43" s="4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37"/>
      <c r="N43" s="37"/>
    </row>
    <row r="44" spans="1:14" ht="12" customHeight="1">
      <c r="A44" s="40"/>
      <c r="B44" s="4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37"/>
      <c r="N44" s="37"/>
    </row>
    <row r="45" spans="1:14" ht="12" customHeight="1">
      <c r="A45" s="40"/>
      <c r="B45" s="40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37"/>
      <c r="N45" s="37"/>
    </row>
    <row r="46" spans="1:14" ht="12" customHeight="1">
      <c r="A46" s="40"/>
      <c r="B46" s="40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37"/>
      <c r="N46" s="37"/>
    </row>
    <row r="47" spans="1:14" ht="12" customHeight="1">
      <c r="A47" s="40"/>
      <c r="B47" s="40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37"/>
      <c r="N47" s="37"/>
    </row>
    <row r="48" spans="1:14" ht="12" customHeight="1">
      <c r="A48" s="40"/>
      <c r="B48" s="4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37"/>
      <c r="N48" s="37"/>
    </row>
    <row r="49" spans="1:14" ht="12" customHeight="1">
      <c r="A49" s="40"/>
      <c r="B49" s="40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37"/>
      <c r="N49" s="37"/>
    </row>
    <row r="50" spans="1:14" ht="15.75">
      <c r="A50" s="68" t="s">
        <v>24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  <c r="N50" s="69"/>
    </row>
    <row r="51" spans="1:14" ht="47.25" customHeight="1">
      <c r="A51" s="20" t="s">
        <v>25</v>
      </c>
      <c r="B51" s="20" t="s">
        <v>22</v>
      </c>
      <c r="C51" s="71" t="s">
        <v>420</v>
      </c>
      <c r="D51" s="72"/>
      <c r="E51" s="71" t="s">
        <v>414</v>
      </c>
      <c r="F51" s="72"/>
      <c r="G51" s="77" t="s">
        <v>422</v>
      </c>
      <c r="H51" s="77"/>
      <c r="I51" s="71" t="s">
        <v>423</v>
      </c>
      <c r="J51" s="72"/>
      <c r="K51" s="71" t="s">
        <v>424</v>
      </c>
      <c r="L51" s="72"/>
      <c r="M51" s="71" t="s">
        <v>425</v>
      </c>
      <c r="N51" s="72"/>
    </row>
    <row r="52" spans="1:14" ht="15">
      <c r="A52" s="20" t="s">
        <v>26</v>
      </c>
      <c r="B52" s="20" t="s">
        <v>23</v>
      </c>
      <c r="C52" s="2" t="s">
        <v>3</v>
      </c>
      <c r="D52" s="2" t="s">
        <v>2</v>
      </c>
      <c r="E52" s="2" t="s">
        <v>3</v>
      </c>
      <c r="F52" s="2" t="s">
        <v>2</v>
      </c>
      <c r="G52" s="2" t="s">
        <v>3</v>
      </c>
      <c r="H52" s="2" t="s">
        <v>2</v>
      </c>
      <c r="I52" s="2" t="s">
        <v>3</v>
      </c>
      <c r="J52" s="2" t="s">
        <v>2</v>
      </c>
      <c r="K52" s="2" t="s">
        <v>3</v>
      </c>
      <c r="L52" s="2" t="s">
        <v>2</v>
      </c>
      <c r="M52" s="2" t="s">
        <v>3</v>
      </c>
      <c r="N52" s="2" t="s">
        <v>2</v>
      </c>
    </row>
    <row r="53" spans="1:14" ht="15.75">
      <c r="A53" s="82" t="s">
        <v>16</v>
      </c>
      <c r="B53" s="82"/>
      <c r="C53" s="22">
        <v>41</v>
      </c>
      <c r="D53" s="22">
        <v>41</v>
      </c>
      <c r="E53" s="22">
        <v>41</v>
      </c>
      <c r="F53" s="22">
        <v>41</v>
      </c>
      <c r="G53" s="22">
        <v>41</v>
      </c>
      <c r="H53" s="22">
        <v>41</v>
      </c>
      <c r="I53" s="22">
        <v>41</v>
      </c>
      <c r="J53" s="22">
        <v>41</v>
      </c>
      <c r="K53" s="47">
        <v>41</v>
      </c>
      <c r="L53" s="47">
        <v>41</v>
      </c>
      <c r="M53" s="60">
        <v>41</v>
      </c>
      <c r="N53" s="60">
        <v>41</v>
      </c>
    </row>
    <row r="54" spans="1:14" ht="15.75">
      <c r="A54" s="82" t="s">
        <v>17</v>
      </c>
      <c r="B54" s="82"/>
      <c r="C54" s="22">
        <v>40</v>
      </c>
      <c r="D54" s="22">
        <v>40</v>
      </c>
      <c r="E54" s="22">
        <v>41</v>
      </c>
      <c r="F54" s="22">
        <v>41</v>
      </c>
      <c r="G54" s="22">
        <v>41</v>
      </c>
      <c r="H54" s="22">
        <v>41</v>
      </c>
      <c r="I54" s="22">
        <v>41</v>
      </c>
      <c r="J54" s="22">
        <v>40</v>
      </c>
      <c r="K54" s="47">
        <v>41</v>
      </c>
      <c r="L54" s="47">
        <v>41</v>
      </c>
      <c r="M54" s="60">
        <v>41</v>
      </c>
      <c r="N54" s="60">
        <v>41</v>
      </c>
    </row>
    <row r="55" spans="1:14" ht="15.75">
      <c r="A55" s="82" t="s">
        <v>18</v>
      </c>
      <c r="B55" s="82"/>
      <c r="C55" s="22">
        <v>1</v>
      </c>
      <c r="D55" s="22">
        <v>1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1</v>
      </c>
      <c r="K55" s="47">
        <v>0</v>
      </c>
      <c r="L55" s="47">
        <v>0</v>
      </c>
      <c r="M55" s="60">
        <v>0</v>
      </c>
      <c r="N55" s="60">
        <v>0</v>
      </c>
    </row>
    <row r="56" spans="1:14" ht="15.75">
      <c r="A56" s="82" t="s">
        <v>19</v>
      </c>
      <c r="B56" s="82"/>
      <c r="C56" s="22">
        <v>40</v>
      </c>
      <c r="D56" s="22">
        <v>22</v>
      </c>
      <c r="E56" s="22">
        <v>40</v>
      </c>
      <c r="F56" s="22">
        <v>22</v>
      </c>
      <c r="G56" s="22">
        <v>35</v>
      </c>
      <c r="H56" s="22">
        <v>4</v>
      </c>
      <c r="I56" s="22">
        <v>31</v>
      </c>
      <c r="J56" s="22">
        <v>31</v>
      </c>
      <c r="K56" s="47">
        <v>29</v>
      </c>
      <c r="L56" s="47">
        <v>16</v>
      </c>
      <c r="M56" s="60">
        <v>33</v>
      </c>
      <c r="N56" s="60">
        <v>0</v>
      </c>
    </row>
    <row r="57" spans="1:14" ht="15.75">
      <c r="A57" s="82" t="s">
        <v>20</v>
      </c>
      <c r="B57" s="82"/>
      <c r="C57" s="22">
        <v>0</v>
      </c>
      <c r="D57" s="22">
        <v>18</v>
      </c>
      <c r="E57" s="22">
        <v>1</v>
      </c>
      <c r="F57" s="22">
        <v>19</v>
      </c>
      <c r="G57" s="22">
        <v>6</v>
      </c>
      <c r="H57" s="22">
        <v>37</v>
      </c>
      <c r="I57" s="22">
        <v>10</v>
      </c>
      <c r="J57" s="22">
        <v>9</v>
      </c>
      <c r="K57" s="47">
        <v>12</v>
      </c>
      <c r="L57" s="47">
        <v>25</v>
      </c>
      <c r="M57" s="60">
        <v>8</v>
      </c>
      <c r="N57" s="60">
        <v>41</v>
      </c>
    </row>
    <row r="58" spans="1:14" ht="33.75" customHeight="1">
      <c r="A58" s="73" t="s">
        <v>240</v>
      </c>
      <c r="B58" s="73"/>
      <c r="C58" s="63" t="s">
        <v>435</v>
      </c>
      <c r="D58" s="64"/>
      <c r="E58" s="74" t="s">
        <v>430</v>
      </c>
      <c r="F58" s="64"/>
      <c r="G58" s="63" t="s">
        <v>436</v>
      </c>
      <c r="H58" s="64"/>
      <c r="I58" s="63" t="s">
        <v>437</v>
      </c>
      <c r="J58" s="79"/>
      <c r="K58" s="75" t="s">
        <v>438</v>
      </c>
      <c r="L58" s="76"/>
      <c r="M58" s="75" t="s">
        <v>439</v>
      </c>
      <c r="N58" s="75"/>
    </row>
    <row r="59" spans="1:14" ht="33.75" customHeight="1">
      <c r="A59" s="40"/>
      <c r="B59" s="40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15.75">
      <c r="A60" s="68" t="s">
        <v>248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9"/>
      <c r="N60" s="69"/>
    </row>
    <row r="61" spans="1:14" ht="51" customHeight="1">
      <c r="A61" s="20" t="s">
        <v>25</v>
      </c>
      <c r="B61" s="20" t="s">
        <v>22</v>
      </c>
      <c r="C61" s="71" t="s">
        <v>420</v>
      </c>
      <c r="D61" s="72"/>
      <c r="E61" s="71" t="s">
        <v>414</v>
      </c>
      <c r="F61" s="72"/>
      <c r="G61" s="77" t="s">
        <v>422</v>
      </c>
      <c r="H61" s="77"/>
      <c r="I61" s="71" t="s">
        <v>423</v>
      </c>
      <c r="J61" s="72"/>
      <c r="K61" s="71" t="s">
        <v>426</v>
      </c>
      <c r="L61" s="72"/>
      <c r="M61" s="71" t="s">
        <v>427</v>
      </c>
      <c r="N61" s="72"/>
    </row>
    <row r="62" spans="1:14" ht="15">
      <c r="A62" s="20" t="s">
        <v>26</v>
      </c>
      <c r="B62" s="20" t="s">
        <v>23</v>
      </c>
      <c r="C62" s="2" t="s">
        <v>3</v>
      </c>
      <c r="D62" s="2" t="s">
        <v>2</v>
      </c>
      <c r="E62" s="2" t="s">
        <v>3</v>
      </c>
      <c r="F62" s="2" t="s">
        <v>2</v>
      </c>
      <c r="G62" s="2" t="s">
        <v>3</v>
      </c>
      <c r="H62" s="2" t="s">
        <v>2</v>
      </c>
      <c r="I62" s="2" t="s">
        <v>3</v>
      </c>
      <c r="J62" s="2" t="s">
        <v>2</v>
      </c>
      <c r="K62" s="2" t="s">
        <v>3</v>
      </c>
      <c r="L62" s="2" t="s">
        <v>2</v>
      </c>
      <c r="M62" s="2" t="s">
        <v>3</v>
      </c>
      <c r="N62" s="2" t="s">
        <v>2</v>
      </c>
    </row>
    <row r="63" spans="1:14" ht="15.75">
      <c r="A63" s="82" t="s">
        <v>16</v>
      </c>
      <c r="B63" s="82"/>
      <c r="C63" s="23">
        <v>57</v>
      </c>
      <c r="D63" s="23">
        <v>57</v>
      </c>
      <c r="E63" s="23">
        <v>57</v>
      </c>
      <c r="F63" s="23">
        <v>57</v>
      </c>
      <c r="G63" s="23">
        <v>57</v>
      </c>
      <c r="H63" s="23">
        <v>57</v>
      </c>
      <c r="I63" s="23">
        <v>57</v>
      </c>
      <c r="J63" s="23">
        <v>57</v>
      </c>
      <c r="K63" s="47">
        <v>57</v>
      </c>
      <c r="L63" s="47">
        <v>57</v>
      </c>
      <c r="M63" s="60">
        <v>57</v>
      </c>
      <c r="N63" s="60">
        <v>57</v>
      </c>
    </row>
    <row r="64" spans="1:14" ht="15.75">
      <c r="A64" s="82" t="s">
        <v>17</v>
      </c>
      <c r="B64" s="82"/>
      <c r="C64" s="23">
        <v>56</v>
      </c>
      <c r="D64" s="23">
        <v>56</v>
      </c>
      <c r="E64" s="23">
        <v>56</v>
      </c>
      <c r="F64" s="23">
        <v>56</v>
      </c>
      <c r="G64" s="23">
        <v>54</v>
      </c>
      <c r="H64" s="23">
        <v>54</v>
      </c>
      <c r="I64" s="23">
        <v>55</v>
      </c>
      <c r="J64" s="23">
        <v>55</v>
      </c>
      <c r="K64" s="47">
        <v>54</v>
      </c>
      <c r="L64" s="47">
        <v>54</v>
      </c>
      <c r="M64" s="60">
        <v>55</v>
      </c>
      <c r="N64" s="60">
        <v>55</v>
      </c>
    </row>
    <row r="65" spans="1:14" ht="15.75">
      <c r="A65" s="82" t="s">
        <v>18</v>
      </c>
      <c r="B65" s="82"/>
      <c r="C65" s="23">
        <v>1</v>
      </c>
      <c r="D65" s="23">
        <v>1</v>
      </c>
      <c r="E65" s="23">
        <v>1</v>
      </c>
      <c r="F65" s="23">
        <v>1</v>
      </c>
      <c r="G65" s="23">
        <v>3</v>
      </c>
      <c r="H65" s="23">
        <v>3</v>
      </c>
      <c r="I65" s="23">
        <v>2</v>
      </c>
      <c r="J65" s="23">
        <v>2</v>
      </c>
      <c r="K65" s="47">
        <v>3</v>
      </c>
      <c r="L65" s="47">
        <v>3</v>
      </c>
      <c r="M65" s="60">
        <v>2</v>
      </c>
      <c r="N65" s="60">
        <v>2</v>
      </c>
    </row>
    <row r="66" spans="1:14" ht="15.75">
      <c r="A66" s="82" t="s">
        <v>19</v>
      </c>
      <c r="B66" s="82"/>
      <c r="C66" s="23">
        <v>54</v>
      </c>
      <c r="D66" s="23">
        <v>42</v>
      </c>
      <c r="E66" s="23">
        <v>50</v>
      </c>
      <c r="F66" s="23">
        <v>13</v>
      </c>
      <c r="G66" s="23">
        <v>52</v>
      </c>
      <c r="H66" s="23">
        <v>9</v>
      </c>
      <c r="I66" s="23">
        <v>46</v>
      </c>
      <c r="J66" s="23">
        <v>37</v>
      </c>
      <c r="K66" s="47">
        <v>39</v>
      </c>
      <c r="L66" s="47">
        <v>11</v>
      </c>
      <c r="M66" s="60">
        <v>41</v>
      </c>
      <c r="N66" s="60">
        <v>3</v>
      </c>
    </row>
    <row r="67" spans="1:14" ht="15.75">
      <c r="A67" s="82" t="s">
        <v>20</v>
      </c>
      <c r="B67" s="82"/>
      <c r="C67" s="23">
        <v>2</v>
      </c>
      <c r="D67" s="23">
        <v>14</v>
      </c>
      <c r="E67" s="23">
        <v>6</v>
      </c>
      <c r="F67" s="23">
        <v>43</v>
      </c>
      <c r="G67" s="23">
        <v>2</v>
      </c>
      <c r="H67" s="23">
        <v>45</v>
      </c>
      <c r="I67" s="23">
        <v>9</v>
      </c>
      <c r="J67" s="23">
        <v>18</v>
      </c>
      <c r="K67" s="47">
        <v>15</v>
      </c>
      <c r="L67" s="47">
        <v>43</v>
      </c>
      <c r="M67" s="60">
        <v>14</v>
      </c>
      <c r="N67" s="60">
        <v>52</v>
      </c>
    </row>
    <row r="68" spans="1:14" ht="36" customHeight="1">
      <c r="A68" s="73" t="s">
        <v>240</v>
      </c>
      <c r="B68" s="73"/>
      <c r="C68" s="75" t="s">
        <v>440</v>
      </c>
      <c r="D68" s="75"/>
      <c r="E68" s="74" t="s">
        <v>431</v>
      </c>
      <c r="F68" s="64"/>
      <c r="G68" s="63" t="s">
        <v>436</v>
      </c>
      <c r="H68" s="64"/>
      <c r="I68" s="63" t="s">
        <v>437</v>
      </c>
      <c r="J68" s="79"/>
      <c r="K68" s="63" t="s">
        <v>441</v>
      </c>
      <c r="L68" s="64"/>
      <c r="M68" s="63" t="s">
        <v>442</v>
      </c>
      <c r="N68" s="64"/>
    </row>
    <row r="69" spans="1:14" ht="36" customHeight="1">
      <c r="A69" s="40"/>
      <c r="B69" s="40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1"/>
      <c r="N69" s="41"/>
    </row>
  </sheetData>
  <sheetProtection/>
  <mergeCells count="98">
    <mergeCell ref="M31:N31"/>
    <mergeCell ref="M38:N38"/>
    <mergeCell ref="M16:N16"/>
    <mergeCell ref="M27:N27"/>
    <mergeCell ref="I68:J68"/>
    <mergeCell ref="A64:B64"/>
    <mergeCell ref="A65:B65"/>
    <mergeCell ref="A66:B66"/>
    <mergeCell ref="A67:B67"/>
    <mergeCell ref="I58:J58"/>
    <mergeCell ref="A68:B68"/>
    <mergeCell ref="C68:D68"/>
    <mergeCell ref="A55:B55"/>
    <mergeCell ref="A56:B56"/>
    <mergeCell ref="E51:F51"/>
    <mergeCell ref="G51:H51"/>
    <mergeCell ref="A63:B63"/>
    <mergeCell ref="E68:F68"/>
    <mergeCell ref="G68:H68"/>
    <mergeCell ref="G61:H61"/>
    <mergeCell ref="I61:J61"/>
    <mergeCell ref="G58:H58"/>
    <mergeCell ref="A53:B53"/>
    <mergeCell ref="I31:J31"/>
    <mergeCell ref="A33:B33"/>
    <mergeCell ref="A34:B34"/>
    <mergeCell ref="A37:B37"/>
    <mergeCell ref="A54:B54"/>
    <mergeCell ref="C61:D61"/>
    <mergeCell ref="E61:F61"/>
    <mergeCell ref="G38:H38"/>
    <mergeCell ref="I51:J51"/>
    <mergeCell ref="C51:D51"/>
    <mergeCell ref="I38:J38"/>
    <mergeCell ref="C31:D31"/>
    <mergeCell ref="E31:F31"/>
    <mergeCell ref="G31:H31"/>
    <mergeCell ref="A57:B57"/>
    <mergeCell ref="A38:B38"/>
    <mergeCell ref="C38:D38"/>
    <mergeCell ref="E38:F38"/>
    <mergeCell ref="A35:B35"/>
    <mergeCell ref="E16:F16"/>
    <mergeCell ref="C16:D16"/>
    <mergeCell ref="A26:B26"/>
    <mergeCell ref="A22:B22"/>
    <mergeCell ref="A36:B36"/>
    <mergeCell ref="G16:H16"/>
    <mergeCell ref="I16:J16"/>
    <mergeCell ref="E20:F20"/>
    <mergeCell ref="G20:H20"/>
    <mergeCell ref="E27:F27"/>
    <mergeCell ref="G27:H27"/>
    <mergeCell ref="G9:H9"/>
    <mergeCell ref="I9:J9"/>
    <mergeCell ref="I20:J20"/>
    <mergeCell ref="I27:J27"/>
    <mergeCell ref="C20:D20"/>
    <mergeCell ref="A27:B27"/>
    <mergeCell ref="C27:D27"/>
    <mergeCell ref="C9:D9"/>
    <mergeCell ref="E9:F9"/>
    <mergeCell ref="A11:B11"/>
    <mergeCell ref="A13:B13"/>
    <mergeCell ref="A14:B14"/>
    <mergeCell ref="A15:B15"/>
    <mergeCell ref="A23:B23"/>
    <mergeCell ref="A24:B24"/>
    <mergeCell ref="A25:B25"/>
    <mergeCell ref="A16:B16"/>
    <mergeCell ref="K68:L68"/>
    <mergeCell ref="K9:L9"/>
    <mergeCell ref="K16:L16"/>
    <mergeCell ref="K27:L27"/>
    <mergeCell ref="K20:L20"/>
    <mergeCell ref="K31:L31"/>
    <mergeCell ref="K38:L38"/>
    <mergeCell ref="K51:L51"/>
    <mergeCell ref="A12:B12"/>
    <mergeCell ref="M9:N9"/>
    <mergeCell ref="K61:L61"/>
    <mergeCell ref="A58:B58"/>
    <mergeCell ref="C58:D58"/>
    <mergeCell ref="E58:F58"/>
    <mergeCell ref="M51:N51"/>
    <mergeCell ref="M61:N61"/>
    <mergeCell ref="M58:N58"/>
    <mergeCell ref="K58:L58"/>
    <mergeCell ref="M20:N20"/>
    <mergeCell ref="M68:N68"/>
    <mergeCell ref="A8:N8"/>
    <mergeCell ref="A7:N7"/>
    <mergeCell ref="A6:N6"/>
    <mergeCell ref="A4:N4"/>
    <mergeCell ref="A60:N60"/>
    <mergeCell ref="A50:N50"/>
    <mergeCell ref="A30:N30"/>
    <mergeCell ref="A19:N19"/>
  </mergeCells>
  <printOptions/>
  <pageMargins left="0.66" right="0.53" top="0.75" bottom="0.75" header="0.3" footer="0.3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21"/>
  <sheetViews>
    <sheetView zoomScale="85" zoomScaleNormal="85" zoomScalePageLayoutView="0" workbookViewId="0" topLeftCell="A1">
      <selection activeCell="P17" sqref="P17"/>
    </sheetView>
  </sheetViews>
  <sheetFormatPr defaultColWidth="9.140625" defaultRowHeight="15"/>
  <cols>
    <col min="1" max="1" width="7.7109375" style="18" customWidth="1"/>
    <col min="2" max="2" width="18.421875" style="18" customWidth="1"/>
    <col min="3" max="6" width="7.7109375" style="18" customWidth="1"/>
    <col min="7" max="12" width="7.7109375" style="3" customWidth="1"/>
    <col min="13" max="16384" width="9.140625" style="3" customWidth="1"/>
  </cols>
  <sheetData>
    <row r="6" spans="1:12" ht="15">
      <c r="A6" s="85" t="s">
        <v>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5">
      <c r="A7" s="66" t="s">
        <v>308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5">
      <c r="A8" s="84" t="s">
        <v>241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s="18" customFormat="1" ht="51" customHeight="1">
      <c r="A9" s="89" t="s">
        <v>8</v>
      </c>
      <c r="B9" s="89"/>
      <c r="C9" s="71" t="s">
        <v>413</v>
      </c>
      <c r="D9" s="72"/>
      <c r="E9" s="71" t="s">
        <v>415</v>
      </c>
      <c r="F9" s="72"/>
      <c r="G9" s="71" t="s">
        <v>414</v>
      </c>
      <c r="H9" s="72"/>
      <c r="I9" s="71" t="s">
        <v>416</v>
      </c>
      <c r="J9" s="78"/>
      <c r="K9" s="77" t="s">
        <v>417</v>
      </c>
      <c r="L9" s="77"/>
    </row>
    <row r="10" spans="1:12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6" t="s">
        <v>2</v>
      </c>
      <c r="K10" s="2" t="s">
        <v>3</v>
      </c>
      <c r="L10" s="2" t="s">
        <v>2</v>
      </c>
    </row>
    <row r="11" spans="1:12" ht="15.75">
      <c r="A11" s="55">
        <v>1</v>
      </c>
      <c r="B11" s="16" t="s">
        <v>309</v>
      </c>
      <c r="C11" s="16">
        <v>10</v>
      </c>
      <c r="D11" s="16">
        <v>5</v>
      </c>
      <c r="E11" s="34">
        <v>9</v>
      </c>
      <c r="F11" s="16">
        <v>5</v>
      </c>
      <c r="G11" s="16">
        <v>2</v>
      </c>
      <c r="H11" s="16">
        <v>6</v>
      </c>
      <c r="I11" s="16">
        <v>12</v>
      </c>
      <c r="J11" s="16">
        <v>3</v>
      </c>
      <c r="K11" s="16">
        <v>12</v>
      </c>
      <c r="L11" s="16">
        <v>4</v>
      </c>
    </row>
    <row r="12" spans="1:12" ht="15.75">
      <c r="A12" s="55">
        <v>2</v>
      </c>
      <c r="B12" s="16" t="s">
        <v>310</v>
      </c>
      <c r="C12" s="16">
        <v>12</v>
      </c>
      <c r="D12" s="16">
        <v>8</v>
      </c>
      <c r="E12" s="34">
        <v>12</v>
      </c>
      <c r="F12" s="16">
        <v>7</v>
      </c>
      <c r="G12" s="16">
        <v>7</v>
      </c>
      <c r="H12" s="16">
        <v>4</v>
      </c>
      <c r="I12" s="16">
        <v>14</v>
      </c>
      <c r="J12" s="16">
        <v>4</v>
      </c>
      <c r="K12" s="16">
        <v>15</v>
      </c>
      <c r="L12" s="16">
        <v>7</v>
      </c>
    </row>
    <row r="13" spans="1:12" ht="15.75">
      <c r="A13" s="55">
        <v>3</v>
      </c>
      <c r="B13" s="16" t="s">
        <v>311</v>
      </c>
      <c r="C13" s="16">
        <v>9</v>
      </c>
      <c r="D13" s="16">
        <v>10</v>
      </c>
      <c r="E13" s="34">
        <v>4</v>
      </c>
      <c r="F13" s="16">
        <v>5</v>
      </c>
      <c r="G13" s="16">
        <v>1</v>
      </c>
      <c r="H13" s="16">
        <v>9</v>
      </c>
      <c r="I13" s="16">
        <v>0</v>
      </c>
      <c r="J13" s="16">
        <v>9</v>
      </c>
      <c r="K13" s="16">
        <v>3</v>
      </c>
      <c r="L13" s="16">
        <v>5</v>
      </c>
    </row>
    <row r="14" spans="1:12" ht="15.75">
      <c r="A14" s="56">
        <v>4</v>
      </c>
      <c r="B14" s="16" t="s">
        <v>249</v>
      </c>
      <c r="C14" s="16">
        <v>12</v>
      </c>
      <c r="D14" s="16">
        <v>13</v>
      </c>
      <c r="E14" s="34">
        <v>5</v>
      </c>
      <c r="F14" s="16">
        <v>7</v>
      </c>
      <c r="G14" s="16">
        <v>5</v>
      </c>
      <c r="H14" s="16">
        <v>11</v>
      </c>
      <c r="I14" s="16">
        <v>6</v>
      </c>
      <c r="J14" s="16">
        <v>5</v>
      </c>
      <c r="K14" s="16">
        <v>9</v>
      </c>
      <c r="L14" s="16">
        <v>6</v>
      </c>
    </row>
    <row r="15" spans="1:12" ht="21">
      <c r="A15" s="90" t="s">
        <v>16</v>
      </c>
      <c r="B15" s="91"/>
      <c r="C15" s="52">
        <v>1</v>
      </c>
      <c r="D15" s="52">
        <v>1</v>
      </c>
      <c r="E15" s="52">
        <v>1</v>
      </c>
      <c r="F15" s="52">
        <v>1</v>
      </c>
      <c r="G15" s="52">
        <v>1</v>
      </c>
      <c r="H15" s="52">
        <v>1</v>
      </c>
      <c r="I15" s="52">
        <v>1</v>
      </c>
      <c r="J15" s="53">
        <v>1</v>
      </c>
      <c r="K15" s="54">
        <v>1</v>
      </c>
      <c r="L15" s="54">
        <v>1</v>
      </c>
    </row>
    <row r="16" spans="1:12" ht="21">
      <c r="A16" s="73" t="s">
        <v>17</v>
      </c>
      <c r="B16" s="80"/>
      <c r="C16" s="25">
        <f>C15-C17</f>
        <v>1</v>
      </c>
      <c r="D16" s="25">
        <f aca="true" t="shared" si="0" ref="D16:L16">D15-D17</f>
        <v>1</v>
      </c>
      <c r="E16" s="25">
        <f t="shared" si="0"/>
        <v>1</v>
      </c>
      <c r="F16" s="25">
        <f t="shared" si="0"/>
        <v>1</v>
      </c>
      <c r="G16" s="25">
        <f t="shared" si="0"/>
        <v>1</v>
      </c>
      <c r="H16" s="25">
        <f t="shared" si="0"/>
        <v>1</v>
      </c>
      <c r="I16" s="25">
        <f t="shared" si="0"/>
        <v>1</v>
      </c>
      <c r="J16" s="29">
        <f t="shared" si="0"/>
        <v>1</v>
      </c>
      <c r="K16" s="30">
        <f t="shared" si="0"/>
        <v>1</v>
      </c>
      <c r="L16" s="30">
        <f t="shared" si="0"/>
        <v>1</v>
      </c>
    </row>
    <row r="17" spans="1:12" ht="21">
      <c r="A17" s="73" t="s">
        <v>243</v>
      </c>
      <c r="B17" s="80"/>
      <c r="C17" s="25">
        <f aca="true" t="shared" si="1" ref="C17:L17">COUNTIF(C14:C14,"=Ab")</f>
        <v>0</v>
      </c>
      <c r="D17" s="25">
        <f t="shared" si="1"/>
        <v>0</v>
      </c>
      <c r="E17" s="25">
        <f t="shared" si="1"/>
        <v>0</v>
      </c>
      <c r="F17" s="25">
        <f t="shared" si="1"/>
        <v>0</v>
      </c>
      <c r="G17" s="25">
        <f t="shared" si="1"/>
        <v>0</v>
      </c>
      <c r="H17" s="25">
        <f t="shared" si="1"/>
        <v>0</v>
      </c>
      <c r="I17" s="25">
        <f t="shared" si="1"/>
        <v>0</v>
      </c>
      <c r="J17" s="29">
        <f t="shared" si="1"/>
        <v>0</v>
      </c>
      <c r="K17" s="30">
        <f t="shared" si="1"/>
        <v>0</v>
      </c>
      <c r="L17" s="30">
        <f t="shared" si="1"/>
        <v>0</v>
      </c>
    </row>
    <row r="18" spans="1:12" ht="21">
      <c r="A18" s="73" t="s">
        <v>19</v>
      </c>
      <c r="B18" s="80"/>
      <c r="C18" s="25">
        <f>COUNTIF(C14:C14,"&gt;=9")</f>
        <v>1</v>
      </c>
      <c r="D18" s="25">
        <f>COUNTIF(D14:D14,"&gt;=12")</f>
        <v>1</v>
      </c>
      <c r="E18" s="25">
        <f>COUNTIF(E14:E14,"&gt;=9")</f>
        <v>0</v>
      </c>
      <c r="F18" s="25">
        <f>COUNTIF(F14:F14,"&gt;=12")</f>
        <v>0</v>
      </c>
      <c r="G18" s="25">
        <f>COUNTIF(G14:G14,"&gt;=9")</f>
        <v>0</v>
      </c>
      <c r="H18" s="25">
        <f>COUNTIF(H14:H14,"&gt;=12")</f>
        <v>0</v>
      </c>
      <c r="I18" s="25">
        <f>COUNTIF(I14:I14,"&gt;=9")</f>
        <v>0</v>
      </c>
      <c r="J18" s="29">
        <f>COUNTIF(J14:J14,"&gt;=12")</f>
        <v>0</v>
      </c>
      <c r="K18" s="30">
        <f>COUNTIF(K14:K14,"&gt;=9")</f>
        <v>1</v>
      </c>
      <c r="L18" s="30">
        <f>COUNTIF(L14:L14,"&gt;=12")</f>
        <v>0</v>
      </c>
    </row>
    <row r="19" spans="1:12" ht="21">
      <c r="A19" s="73" t="s">
        <v>20</v>
      </c>
      <c r="B19" s="80"/>
      <c r="C19" s="25">
        <f>C16-C18</f>
        <v>0</v>
      </c>
      <c r="D19" s="25">
        <f aca="true" t="shared" si="2" ref="D19:L19">D16-D18</f>
        <v>0</v>
      </c>
      <c r="E19" s="25">
        <f t="shared" si="2"/>
        <v>1</v>
      </c>
      <c r="F19" s="25">
        <f t="shared" si="2"/>
        <v>1</v>
      </c>
      <c r="G19" s="25">
        <f t="shared" si="2"/>
        <v>1</v>
      </c>
      <c r="H19" s="25">
        <f t="shared" si="2"/>
        <v>1</v>
      </c>
      <c r="I19" s="25">
        <f t="shared" si="2"/>
        <v>1</v>
      </c>
      <c r="J19" s="29">
        <f t="shared" si="2"/>
        <v>1</v>
      </c>
      <c r="K19" s="30">
        <f t="shared" si="2"/>
        <v>0</v>
      </c>
      <c r="L19" s="30">
        <f t="shared" si="2"/>
        <v>1</v>
      </c>
    </row>
    <row r="20" spans="1:12" ht="45" customHeight="1">
      <c r="A20" s="80" t="s">
        <v>240</v>
      </c>
      <c r="B20" s="81"/>
      <c r="C20" s="63" t="s">
        <v>428</v>
      </c>
      <c r="D20" s="64"/>
      <c r="E20" s="74" t="s">
        <v>430</v>
      </c>
      <c r="F20" s="64"/>
      <c r="G20" s="74" t="s">
        <v>431</v>
      </c>
      <c r="H20" s="64"/>
      <c r="I20" s="74" t="s">
        <v>443</v>
      </c>
      <c r="J20" s="79"/>
      <c r="K20" s="75" t="s">
        <v>429</v>
      </c>
      <c r="L20" s="75"/>
    </row>
    <row r="21" spans="1:12" ht="33.75" customHeight="1">
      <c r="A21" s="89" t="s">
        <v>7</v>
      </c>
      <c r="B21" s="89"/>
      <c r="C21" s="88"/>
      <c r="D21" s="87"/>
      <c r="E21" s="86"/>
      <c r="F21" s="87"/>
      <c r="G21" s="86"/>
      <c r="H21" s="87"/>
      <c r="I21" s="86"/>
      <c r="J21" s="93"/>
      <c r="K21" s="92"/>
      <c r="L21" s="92"/>
    </row>
  </sheetData>
  <sheetProtection/>
  <mergeCells count="26">
    <mergeCell ref="K21:L21"/>
    <mergeCell ref="I21:J21"/>
    <mergeCell ref="K20:L20"/>
    <mergeCell ref="I20:J20"/>
    <mergeCell ref="G21:H21"/>
    <mergeCell ref="G20:H20"/>
    <mergeCell ref="A9:B9"/>
    <mergeCell ref="C9:D9"/>
    <mergeCell ref="E9:F9"/>
    <mergeCell ref="G9:H9"/>
    <mergeCell ref="E20:F20"/>
    <mergeCell ref="C20:D20"/>
    <mergeCell ref="A16:B16"/>
    <mergeCell ref="A17:B17"/>
    <mergeCell ref="A18:B18"/>
    <mergeCell ref="A19:B19"/>
    <mergeCell ref="A8:L8"/>
    <mergeCell ref="A7:L7"/>
    <mergeCell ref="A6:L6"/>
    <mergeCell ref="E21:F21"/>
    <mergeCell ref="C21:D21"/>
    <mergeCell ref="A21:B21"/>
    <mergeCell ref="A15:B15"/>
    <mergeCell ref="I9:J9"/>
    <mergeCell ref="A20:B20"/>
    <mergeCell ref="K9:L9"/>
  </mergeCells>
  <printOptions horizontalCentered="1"/>
  <pageMargins left="0.5" right="0.5" top="0.5" bottom="0.5" header="0" footer="0"/>
  <pageSetup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25"/>
  <sheetViews>
    <sheetView zoomScale="85" zoomScaleNormal="85" zoomScalePageLayoutView="0" workbookViewId="0" topLeftCell="A7">
      <selection activeCell="Q18" sqref="Q18"/>
    </sheetView>
  </sheetViews>
  <sheetFormatPr defaultColWidth="9.140625" defaultRowHeight="15"/>
  <cols>
    <col min="1" max="1" width="7.7109375" style="18" customWidth="1"/>
    <col min="2" max="2" width="18.421875" style="18" customWidth="1"/>
    <col min="3" max="6" width="8.28125" style="18" customWidth="1"/>
    <col min="7" max="12" width="8.28125" style="3" customWidth="1"/>
    <col min="13" max="16384" width="9.140625" style="3" customWidth="1"/>
  </cols>
  <sheetData>
    <row r="6" ht="10.5" customHeight="1"/>
    <row r="7" spans="1:12" ht="15">
      <c r="A7" s="85" t="s">
        <v>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15">
      <c r="A8" s="66" t="s">
        <v>308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5">
      <c r="A9" s="84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s="18" customFormat="1" ht="48.75" customHeight="1">
      <c r="A10" s="89" t="s">
        <v>8</v>
      </c>
      <c r="B10" s="89"/>
      <c r="C10" s="71" t="s">
        <v>413</v>
      </c>
      <c r="D10" s="72"/>
      <c r="E10" s="71" t="s">
        <v>415</v>
      </c>
      <c r="F10" s="72"/>
      <c r="G10" s="71" t="s">
        <v>414</v>
      </c>
      <c r="H10" s="72"/>
      <c r="I10" s="71" t="s">
        <v>418</v>
      </c>
      <c r="J10" s="78"/>
      <c r="K10" s="77" t="s">
        <v>419</v>
      </c>
      <c r="L10" s="77"/>
    </row>
    <row r="11" spans="1:12" ht="15">
      <c r="A11" s="2" t="s">
        <v>0</v>
      </c>
      <c r="B11" s="2" t="s">
        <v>1</v>
      </c>
      <c r="C11" s="2" t="s">
        <v>3</v>
      </c>
      <c r="D11" s="2" t="s">
        <v>2</v>
      </c>
      <c r="E11" s="2" t="s">
        <v>3</v>
      </c>
      <c r="F11" s="2" t="s">
        <v>2</v>
      </c>
      <c r="G11" s="2" t="s">
        <v>3</v>
      </c>
      <c r="H11" s="2" t="s">
        <v>2</v>
      </c>
      <c r="I11" s="2" t="s">
        <v>3</v>
      </c>
      <c r="J11" s="26" t="s">
        <v>2</v>
      </c>
      <c r="K11" s="2" t="s">
        <v>3</v>
      </c>
      <c r="L11" s="2" t="s">
        <v>2</v>
      </c>
    </row>
    <row r="12" spans="1:12" ht="15.75">
      <c r="A12" s="2">
        <v>1</v>
      </c>
      <c r="B12" s="16" t="s">
        <v>250</v>
      </c>
      <c r="C12" s="16">
        <v>14</v>
      </c>
      <c r="D12" s="16">
        <v>12</v>
      </c>
      <c r="E12" s="34">
        <v>14</v>
      </c>
      <c r="F12" s="16">
        <v>10</v>
      </c>
      <c r="G12" s="16">
        <v>15</v>
      </c>
      <c r="H12" s="16">
        <v>11</v>
      </c>
      <c r="I12" s="16">
        <v>15</v>
      </c>
      <c r="J12" s="16">
        <v>11</v>
      </c>
      <c r="K12" s="16">
        <v>14</v>
      </c>
      <c r="L12" s="16">
        <v>6</v>
      </c>
    </row>
    <row r="13" spans="1:12" ht="15.75">
      <c r="A13" s="2">
        <v>2</v>
      </c>
      <c r="B13" s="16" t="s">
        <v>251</v>
      </c>
      <c r="C13" s="16">
        <v>11</v>
      </c>
      <c r="D13" s="16">
        <v>10</v>
      </c>
      <c r="E13" s="34">
        <v>15</v>
      </c>
      <c r="F13" s="16">
        <v>3</v>
      </c>
      <c r="G13" s="16">
        <v>15</v>
      </c>
      <c r="H13" s="16">
        <v>3</v>
      </c>
      <c r="I13" s="16">
        <v>14</v>
      </c>
      <c r="J13" s="16">
        <v>4</v>
      </c>
      <c r="K13" s="16">
        <v>13</v>
      </c>
      <c r="L13" s="16">
        <v>6</v>
      </c>
    </row>
    <row r="14" spans="1:12" ht="15.75">
      <c r="A14" s="2">
        <v>3</v>
      </c>
      <c r="B14" s="16" t="s">
        <v>252</v>
      </c>
      <c r="C14" s="16">
        <v>13</v>
      </c>
      <c r="D14" s="16">
        <v>10</v>
      </c>
      <c r="E14" s="34">
        <v>13</v>
      </c>
      <c r="F14" s="16">
        <v>12</v>
      </c>
      <c r="G14" s="16">
        <v>9</v>
      </c>
      <c r="H14" s="16">
        <v>5</v>
      </c>
      <c r="I14" s="16">
        <v>11</v>
      </c>
      <c r="J14" s="16">
        <v>3</v>
      </c>
      <c r="K14" s="16">
        <v>13</v>
      </c>
      <c r="L14" s="16">
        <v>7</v>
      </c>
    </row>
    <row r="15" spans="1:12" ht="15.75">
      <c r="A15" s="2">
        <v>4</v>
      </c>
      <c r="B15" s="16" t="s">
        <v>253</v>
      </c>
      <c r="C15" s="16">
        <v>14</v>
      </c>
      <c r="D15" s="16">
        <v>15</v>
      </c>
      <c r="E15" s="34">
        <v>12</v>
      </c>
      <c r="F15" s="16">
        <v>9</v>
      </c>
      <c r="G15" s="16">
        <v>14</v>
      </c>
      <c r="H15" s="16">
        <v>11</v>
      </c>
      <c r="I15" s="16">
        <v>11</v>
      </c>
      <c r="J15" s="16">
        <v>8</v>
      </c>
      <c r="K15" s="16">
        <v>13</v>
      </c>
      <c r="L15" s="16">
        <v>7</v>
      </c>
    </row>
    <row r="16" spans="1:12" ht="15.75">
      <c r="A16" s="2">
        <v>5</v>
      </c>
      <c r="B16" s="16" t="s">
        <v>254</v>
      </c>
      <c r="C16" s="16">
        <v>13</v>
      </c>
      <c r="D16" s="16">
        <v>11</v>
      </c>
      <c r="E16" s="34">
        <v>14</v>
      </c>
      <c r="F16" s="16">
        <v>8</v>
      </c>
      <c r="G16" s="16">
        <v>13</v>
      </c>
      <c r="H16" s="16">
        <v>12</v>
      </c>
      <c r="I16" s="16">
        <v>15</v>
      </c>
      <c r="J16" s="16">
        <v>3</v>
      </c>
      <c r="K16" s="16">
        <v>14</v>
      </c>
      <c r="L16" s="16">
        <v>6</v>
      </c>
    </row>
    <row r="17" spans="1:12" ht="15.75">
      <c r="A17" s="2">
        <v>6</v>
      </c>
      <c r="B17" s="16" t="s">
        <v>255</v>
      </c>
      <c r="C17" s="16" t="s">
        <v>244</v>
      </c>
      <c r="D17" s="16" t="s">
        <v>244</v>
      </c>
      <c r="E17" s="34">
        <v>12</v>
      </c>
      <c r="F17" s="16">
        <v>11</v>
      </c>
      <c r="G17" s="16">
        <v>13</v>
      </c>
      <c r="H17" s="16">
        <v>11</v>
      </c>
      <c r="I17" s="16">
        <v>13</v>
      </c>
      <c r="J17" s="16">
        <v>11</v>
      </c>
      <c r="K17" s="16">
        <v>10</v>
      </c>
      <c r="L17" s="16">
        <v>4</v>
      </c>
    </row>
    <row r="18" spans="1:12" ht="15.75">
      <c r="A18" s="2">
        <v>7</v>
      </c>
      <c r="B18" s="16" t="s">
        <v>256</v>
      </c>
      <c r="C18" s="16">
        <v>12</v>
      </c>
      <c r="D18" s="16">
        <v>13</v>
      </c>
      <c r="E18" s="34">
        <v>15</v>
      </c>
      <c r="F18" s="16">
        <v>5</v>
      </c>
      <c r="G18" s="16">
        <v>14</v>
      </c>
      <c r="H18" s="16">
        <v>6</v>
      </c>
      <c r="I18" s="16">
        <v>14</v>
      </c>
      <c r="J18" s="16">
        <v>4</v>
      </c>
      <c r="K18" s="16">
        <v>13</v>
      </c>
      <c r="L18" s="16">
        <v>2</v>
      </c>
    </row>
    <row r="19" spans="1:12" ht="21">
      <c r="A19" s="73" t="s">
        <v>16</v>
      </c>
      <c r="B19" s="80"/>
      <c r="C19" s="25">
        <v>7</v>
      </c>
      <c r="D19" s="25">
        <v>7</v>
      </c>
      <c r="E19" s="25">
        <v>7</v>
      </c>
      <c r="F19" s="25">
        <v>7</v>
      </c>
      <c r="G19" s="25">
        <v>7</v>
      </c>
      <c r="H19" s="25">
        <v>7</v>
      </c>
      <c r="I19" s="25">
        <v>7</v>
      </c>
      <c r="J19" s="29">
        <v>7</v>
      </c>
      <c r="K19" s="30">
        <v>7</v>
      </c>
      <c r="L19" s="30">
        <v>7</v>
      </c>
    </row>
    <row r="20" spans="1:12" ht="21">
      <c r="A20" s="73" t="s">
        <v>17</v>
      </c>
      <c r="B20" s="80"/>
      <c r="C20" s="25">
        <f>C19-C21</f>
        <v>6</v>
      </c>
      <c r="D20" s="25">
        <f aca="true" t="shared" si="0" ref="D20:L20">D19-D21</f>
        <v>6</v>
      </c>
      <c r="E20" s="25">
        <f t="shared" si="0"/>
        <v>7</v>
      </c>
      <c r="F20" s="25">
        <f t="shared" si="0"/>
        <v>7</v>
      </c>
      <c r="G20" s="25">
        <f t="shared" si="0"/>
        <v>7</v>
      </c>
      <c r="H20" s="25">
        <f t="shared" si="0"/>
        <v>7</v>
      </c>
      <c r="I20" s="25">
        <f t="shared" si="0"/>
        <v>7</v>
      </c>
      <c r="J20" s="29">
        <f t="shared" si="0"/>
        <v>7</v>
      </c>
      <c r="K20" s="30">
        <f t="shared" si="0"/>
        <v>7</v>
      </c>
      <c r="L20" s="30">
        <f t="shared" si="0"/>
        <v>7</v>
      </c>
    </row>
    <row r="21" spans="1:12" ht="21">
      <c r="A21" s="73" t="s">
        <v>243</v>
      </c>
      <c r="B21" s="80"/>
      <c r="C21" s="25">
        <f aca="true" t="shared" si="1" ref="C21:L21">COUNTIF(C12:C18,"=Ab")</f>
        <v>1</v>
      </c>
      <c r="D21" s="25">
        <f t="shared" si="1"/>
        <v>1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9">
        <f t="shared" si="1"/>
        <v>0</v>
      </c>
      <c r="K21" s="30">
        <f t="shared" si="1"/>
        <v>0</v>
      </c>
      <c r="L21" s="30">
        <f t="shared" si="1"/>
        <v>0</v>
      </c>
    </row>
    <row r="22" spans="1:12" ht="21">
      <c r="A22" s="73" t="s">
        <v>19</v>
      </c>
      <c r="B22" s="80"/>
      <c r="C22" s="25">
        <f>COUNTIF(C12:C18,"&gt;=9")</f>
        <v>6</v>
      </c>
      <c r="D22" s="25">
        <f>COUNTIF(D12:D18,"&gt;=12")</f>
        <v>3</v>
      </c>
      <c r="E22" s="25">
        <f>COUNTIF(E12:E18,"&gt;=9")</f>
        <v>7</v>
      </c>
      <c r="F22" s="25">
        <f>COUNTIF(F12:F18,"&gt;=12")</f>
        <v>1</v>
      </c>
      <c r="G22" s="25">
        <f>COUNTIF(G12:G18,"&gt;=9")</f>
        <v>7</v>
      </c>
      <c r="H22" s="25">
        <f>COUNTIF(H12:H18,"&gt;=12")</f>
        <v>1</v>
      </c>
      <c r="I22" s="25">
        <f>COUNTIF(I12:I18,"&gt;=9")</f>
        <v>7</v>
      </c>
      <c r="J22" s="29">
        <f>COUNTIF(J12:J18,"&gt;=12")</f>
        <v>0</v>
      </c>
      <c r="K22" s="30">
        <f>COUNTIF(K12:K18,"&gt;=9")</f>
        <v>7</v>
      </c>
      <c r="L22" s="30">
        <f>COUNTIF(L12:L18,"&gt;=12")</f>
        <v>0</v>
      </c>
    </row>
    <row r="23" spans="1:12" ht="21">
      <c r="A23" s="73" t="s">
        <v>20</v>
      </c>
      <c r="B23" s="80"/>
      <c r="C23" s="25">
        <f>C20-C22</f>
        <v>0</v>
      </c>
      <c r="D23" s="25">
        <f aca="true" t="shared" si="2" ref="D23:L23">D20-D22</f>
        <v>3</v>
      </c>
      <c r="E23" s="25">
        <f t="shared" si="2"/>
        <v>0</v>
      </c>
      <c r="F23" s="25">
        <f t="shared" si="2"/>
        <v>6</v>
      </c>
      <c r="G23" s="25">
        <f t="shared" si="2"/>
        <v>0</v>
      </c>
      <c r="H23" s="25">
        <f t="shared" si="2"/>
        <v>6</v>
      </c>
      <c r="I23" s="25">
        <f t="shared" si="2"/>
        <v>0</v>
      </c>
      <c r="J23" s="29">
        <f t="shared" si="2"/>
        <v>7</v>
      </c>
      <c r="K23" s="30">
        <f t="shared" si="2"/>
        <v>0</v>
      </c>
      <c r="L23" s="30">
        <f t="shared" si="2"/>
        <v>7</v>
      </c>
    </row>
    <row r="24" spans="1:12" ht="48" customHeight="1">
      <c r="A24" s="80" t="s">
        <v>240</v>
      </c>
      <c r="B24" s="81"/>
      <c r="C24" s="63" t="s">
        <v>428</v>
      </c>
      <c r="D24" s="64"/>
      <c r="E24" s="74" t="s">
        <v>430</v>
      </c>
      <c r="F24" s="64"/>
      <c r="G24" s="74" t="s">
        <v>432</v>
      </c>
      <c r="H24" s="64"/>
      <c r="I24" s="74" t="s">
        <v>443</v>
      </c>
      <c r="J24" s="79"/>
      <c r="K24" s="75" t="s">
        <v>433</v>
      </c>
      <c r="L24" s="75"/>
    </row>
    <row r="25" spans="1:12" ht="33" customHeight="1">
      <c r="A25" s="89" t="s">
        <v>7</v>
      </c>
      <c r="B25" s="89"/>
      <c r="C25" s="88"/>
      <c r="D25" s="87"/>
      <c r="E25" s="86"/>
      <c r="F25" s="87"/>
      <c r="G25" s="86"/>
      <c r="H25" s="87"/>
      <c r="I25" s="86"/>
      <c r="J25" s="93"/>
      <c r="K25" s="92"/>
      <c r="L25" s="92"/>
    </row>
  </sheetData>
  <sheetProtection/>
  <mergeCells count="26">
    <mergeCell ref="K10:L10"/>
    <mergeCell ref="I10:J10"/>
    <mergeCell ref="G10:H10"/>
    <mergeCell ref="A10:B10"/>
    <mergeCell ref="K25:L25"/>
    <mergeCell ref="K24:L24"/>
    <mergeCell ref="I25:J25"/>
    <mergeCell ref="I24:J24"/>
    <mergeCell ref="G25:H25"/>
    <mergeCell ref="E24:F24"/>
    <mergeCell ref="C25:D25"/>
    <mergeCell ref="C24:D24"/>
    <mergeCell ref="A21:B21"/>
    <mergeCell ref="A22:B22"/>
    <mergeCell ref="A23:B23"/>
    <mergeCell ref="A24:B24"/>
    <mergeCell ref="A7:L7"/>
    <mergeCell ref="A25:B25"/>
    <mergeCell ref="G24:H24"/>
    <mergeCell ref="A19:B19"/>
    <mergeCell ref="A20:B20"/>
    <mergeCell ref="E10:F10"/>
    <mergeCell ref="A9:L9"/>
    <mergeCell ref="A8:L8"/>
    <mergeCell ref="C10:D10"/>
    <mergeCell ref="E25:F25"/>
  </mergeCells>
  <printOptions horizontalCentered="1"/>
  <pageMargins left="0.5" right="0.5" top="0.5" bottom="0.5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L127"/>
  <sheetViews>
    <sheetView zoomScale="85" zoomScaleNormal="85" zoomScalePageLayoutView="0" workbookViewId="0" topLeftCell="A49">
      <selection activeCell="O10" sqref="O10"/>
    </sheetView>
  </sheetViews>
  <sheetFormatPr defaultColWidth="9.140625" defaultRowHeight="18.75" customHeight="1"/>
  <cols>
    <col min="1" max="1" width="6.140625" style="18" bestFit="1" customWidth="1"/>
    <col min="2" max="2" width="18.57421875" style="18" bestFit="1" customWidth="1"/>
    <col min="3" max="10" width="8.28125" style="18" customWidth="1"/>
    <col min="11" max="12" width="8.28125" style="3" customWidth="1"/>
    <col min="13" max="16384" width="9.140625" style="3" customWidth="1"/>
  </cols>
  <sheetData>
    <row r="5" ht="9.75" customHeight="1"/>
    <row r="6" spans="1:12" ht="18.75" customHeight="1">
      <c r="A6" s="85" t="s">
        <v>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8.75" customHeight="1">
      <c r="A7" s="66" t="s">
        <v>308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8.75" customHeight="1">
      <c r="A8" s="84" t="s">
        <v>246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42" customHeight="1">
      <c r="A9" s="89" t="s">
        <v>8</v>
      </c>
      <c r="B9" s="89"/>
      <c r="C9" s="71" t="s">
        <v>413</v>
      </c>
      <c r="D9" s="72"/>
      <c r="E9" s="71" t="s">
        <v>415</v>
      </c>
      <c r="F9" s="72"/>
      <c r="G9" s="71" t="s">
        <v>414</v>
      </c>
      <c r="H9" s="72"/>
      <c r="I9" s="71" t="s">
        <v>416</v>
      </c>
      <c r="J9" s="78"/>
      <c r="K9" s="77" t="s">
        <v>421</v>
      </c>
      <c r="L9" s="77"/>
    </row>
    <row r="10" spans="1:12" ht="18.75" customHeight="1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6" t="s">
        <v>2</v>
      </c>
      <c r="K10" s="2" t="s">
        <v>3</v>
      </c>
      <c r="L10" s="2" t="s">
        <v>2</v>
      </c>
    </row>
    <row r="11" spans="1:12" ht="18.75" customHeight="1">
      <c r="A11" s="21">
        <v>1</v>
      </c>
      <c r="B11" s="34" t="s">
        <v>312</v>
      </c>
      <c r="C11" s="34">
        <v>9</v>
      </c>
      <c r="D11" s="34">
        <v>7</v>
      </c>
      <c r="E11" s="34">
        <v>9</v>
      </c>
      <c r="F11" s="34">
        <v>7</v>
      </c>
      <c r="G11" s="34">
        <v>8</v>
      </c>
      <c r="H11" s="34">
        <v>5</v>
      </c>
      <c r="I11" s="34">
        <v>10</v>
      </c>
      <c r="J11" s="34">
        <v>7</v>
      </c>
      <c r="K11" s="16">
        <v>8</v>
      </c>
      <c r="L11" s="34">
        <v>1</v>
      </c>
    </row>
    <row r="12" spans="1:12" ht="18.75" customHeight="1">
      <c r="A12" s="6">
        <v>2</v>
      </c>
      <c r="B12" s="34" t="s">
        <v>313</v>
      </c>
      <c r="C12" s="34">
        <v>6</v>
      </c>
      <c r="D12" s="34">
        <v>7</v>
      </c>
      <c r="E12" s="34">
        <v>11</v>
      </c>
      <c r="F12" s="34">
        <v>7</v>
      </c>
      <c r="G12" s="34">
        <v>7</v>
      </c>
      <c r="H12" s="34">
        <v>6</v>
      </c>
      <c r="I12" s="34">
        <v>11</v>
      </c>
      <c r="J12" s="34">
        <v>9</v>
      </c>
      <c r="K12" s="16">
        <v>6</v>
      </c>
      <c r="L12" s="34">
        <v>9</v>
      </c>
    </row>
    <row r="13" spans="1:12" ht="18.75" customHeight="1">
      <c r="A13" s="6">
        <v>3</v>
      </c>
      <c r="B13" s="34" t="s">
        <v>314</v>
      </c>
      <c r="C13" s="34">
        <v>8</v>
      </c>
      <c r="D13" s="34">
        <v>11</v>
      </c>
      <c r="E13" s="34">
        <v>13</v>
      </c>
      <c r="F13" s="34">
        <v>6</v>
      </c>
      <c r="G13" s="34">
        <v>8</v>
      </c>
      <c r="H13" s="34">
        <v>6</v>
      </c>
      <c r="I13" s="34">
        <v>13</v>
      </c>
      <c r="J13" s="34">
        <v>7</v>
      </c>
      <c r="K13" s="16">
        <v>5</v>
      </c>
      <c r="L13" s="34">
        <v>4</v>
      </c>
    </row>
    <row r="14" spans="1:12" ht="18.75" customHeight="1">
      <c r="A14" s="6">
        <v>4</v>
      </c>
      <c r="B14" s="34" t="s">
        <v>257</v>
      </c>
      <c r="C14" s="34">
        <v>13</v>
      </c>
      <c r="D14" s="34">
        <v>10</v>
      </c>
      <c r="E14" s="34">
        <v>14</v>
      </c>
      <c r="F14" s="34">
        <v>8</v>
      </c>
      <c r="G14" s="34">
        <v>13</v>
      </c>
      <c r="H14" s="34">
        <v>14</v>
      </c>
      <c r="I14" s="34">
        <v>15</v>
      </c>
      <c r="J14" s="34">
        <v>15</v>
      </c>
      <c r="K14" s="16">
        <v>13</v>
      </c>
      <c r="L14" s="34">
        <v>7</v>
      </c>
    </row>
    <row r="15" spans="1:12" ht="18.75" customHeight="1">
      <c r="A15" s="6">
        <v>5</v>
      </c>
      <c r="B15" s="34" t="s">
        <v>258</v>
      </c>
      <c r="C15" s="34">
        <v>11</v>
      </c>
      <c r="D15" s="34">
        <v>15</v>
      </c>
      <c r="E15" s="34">
        <v>14</v>
      </c>
      <c r="F15" s="34">
        <v>9</v>
      </c>
      <c r="G15" s="34">
        <v>12</v>
      </c>
      <c r="H15" s="34">
        <v>15</v>
      </c>
      <c r="I15" s="34">
        <v>13</v>
      </c>
      <c r="J15" s="34">
        <v>14</v>
      </c>
      <c r="K15" s="16">
        <v>13</v>
      </c>
      <c r="L15" s="34">
        <v>4</v>
      </c>
    </row>
    <row r="16" spans="1:12" ht="18.75" customHeight="1">
      <c r="A16" s="6">
        <v>6</v>
      </c>
      <c r="B16" s="34" t="s">
        <v>259</v>
      </c>
      <c r="C16" s="34">
        <v>11</v>
      </c>
      <c r="D16" s="34">
        <v>14</v>
      </c>
      <c r="E16" s="34">
        <v>14</v>
      </c>
      <c r="F16" s="34">
        <v>8</v>
      </c>
      <c r="G16" s="34">
        <v>11</v>
      </c>
      <c r="H16" s="34">
        <v>14</v>
      </c>
      <c r="I16" s="34">
        <v>13</v>
      </c>
      <c r="J16" s="34">
        <v>16</v>
      </c>
      <c r="K16" s="16">
        <v>10</v>
      </c>
      <c r="L16" s="34">
        <v>5</v>
      </c>
    </row>
    <row r="17" spans="1:12" ht="18.75" customHeight="1">
      <c r="A17" s="6">
        <v>7</v>
      </c>
      <c r="B17" s="34" t="s">
        <v>260</v>
      </c>
      <c r="C17" s="34">
        <v>15</v>
      </c>
      <c r="D17" s="34">
        <v>17</v>
      </c>
      <c r="E17" s="34">
        <v>15</v>
      </c>
      <c r="F17" s="34">
        <v>9</v>
      </c>
      <c r="G17" s="34">
        <v>15</v>
      </c>
      <c r="H17" s="34">
        <v>16</v>
      </c>
      <c r="I17" s="34">
        <v>14</v>
      </c>
      <c r="J17" s="34">
        <v>17</v>
      </c>
      <c r="K17" s="16">
        <v>13</v>
      </c>
      <c r="L17" s="34">
        <v>5</v>
      </c>
    </row>
    <row r="18" spans="1:12" ht="18.75" customHeight="1">
      <c r="A18" s="6">
        <v>8</v>
      </c>
      <c r="B18" s="34" t="s">
        <v>261</v>
      </c>
      <c r="C18" s="34">
        <v>14</v>
      </c>
      <c r="D18" s="34">
        <v>16</v>
      </c>
      <c r="E18" s="34">
        <v>13</v>
      </c>
      <c r="F18" s="34">
        <v>8</v>
      </c>
      <c r="G18" s="34">
        <v>12</v>
      </c>
      <c r="H18" s="34">
        <v>14</v>
      </c>
      <c r="I18" s="34">
        <v>13</v>
      </c>
      <c r="J18" s="34">
        <v>13</v>
      </c>
      <c r="K18" s="16">
        <v>8</v>
      </c>
      <c r="L18" s="34">
        <v>5</v>
      </c>
    </row>
    <row r="19" spans="1:12" ht="18.75" customHeight="1">
      <c r="A19" s="6">
        <v>9</v>
      </c>
      <c r="B19" s="34" t="s">
        <v>262</v>
      </c>
      <c r="C19" s="34">
        <v>9</v>
      </c>
      <c r="D19" s="34">
        <v>10</v>
      </c>
      <c r="E19" s="34">
        <v>15</v>
      </c>
      <c r="F19" s="34">
        <v>6</v>
      </c>
      <c r="G19" s="34">
        <v>11</v>
      </c>
      <c r="H19" s="34">
        <v>9</v>
      </c>
      <c r="I19" s="34">
        <v>7</v>
      </c>
      <c r="J19" s="34">
        <v>11</v>
      </c>
      <c r="K19" s="16">
        <v>7</v>
      </c>
      <c r="L19" s="34">
        <v>6</v>
      </c>
    </row>
    <row r="20" spans="1:12" ht="18.75" customHeight="1">
      <c r="A20" s="6">
        <v>10</v>
      </c>
      <c r="B20" s="34" t="s">
        <v>263</v>
      </c>
      <c r="C20" s="34">
        <v>11</v>
      </c>
      <c r="D20" s="34">
        <v>13</v>
      </c>
      <c r="E20" s="34">
        <v>14</v>
      </c>
      <c r="F20" s="34">
        <v>4</v>
      </c>
      <c r="G20" s="34">
        <v>5</v>
      </c>
      <c r="H20" s="34">
        <v>7</v>
      </c>
      <c r="I20" s="34" t="s">
        <v>244</v>
      </c>
      <c r="J20" s="34" t="s">
        <v>244</v>
      </c>
      <c r="K20" s="16">
        <v>9</v>
      </c>
      <c r="L20" s="34">
        <v>4</v>
      </c>
    </row>
    <row r="21" spans="1:12" ht="18.75" customHeight="1">
      <c r="A21" s="6">
        <v>11</v>
      </c>
      <c r="B21" s="34" t="s">
        <v>264</v>
      </c>
      <c r="C21" s="34">
        <v>10</v>
      </c>
      <c r="D21" s="34">
        <v>15</v>
      </c>
      <c r="E21" s="34">
        <v>15</v>
      </c>
      <c r="F21" s="34">
        <v>10</v>
      </c>
      <c r="G21" s="34">
        <v>12</v>
      </c>
      <c r="H21" s="34">
        <v>11</v>
      </c>
      <c r="I21" s="34">
        <v>10</v>
      </c>
      <c r="J21" s="34">
        <v>16</v>
      </c>
      <c r="K21" s="16">
        <v>8</v>
      </c>
      <c r="L21" s="34">
        <v>6</v>
      </c>
    </row>
    <row r="22" spans="1:12" ht="18.75" customHeight="1">
      <c r="A22" s="6">
        <v>12</v>
      </c>
      <c r="B22" s="34" t="s">
        <v>265</v>
      </c>
      <c r="C22" s="34">
        <v>14</v>
      </c>
      <c r="D22" s="34">
        <v>15</v>
      </c>
      <c r="E22" s="34">
        <v>14</v>
      </c>
      <c r="F22" s="34">
        <v>6</v>
      </c>
      <c r="G22" s="34">
        <v>12</v>
      </c>
      <c r="H22" s="34">
        <v>12</v>
      </c>
      <c r="I22" s="34">
        <v>15</v>
      </c>
      <c r="J22" s="34">
        <v>13</v>
      </c>
      <c r="K22" s="16">
        <v>13</v>
      </c>
      <c r="L22" s="34">
        <v>7</v>
      </c>
    </row>
    <row r="23" spans="1:12" ht="18.75" customHeight="1">
      <c r="A23" s="6">
        <v>13</v>
      </c>
      <c r="B23" s="34" t="s">
        <v>266</v>
      </c>
      <c r="C23" s="34">
        <v>12</v>
      </c>
      <c r="D23" s="34">
        <v>12</v>
      </c>
      <c r="E23" s="34">
        <v>13</v>
      </c>
      <c r="F23" s="34">
        <v>6</v>
      </c>
      <c r="G23" s="34">
        <v>13</v>
      </c>
      <c r="H23" s="34">
        <v>7</v>
      </c>
      <c r="I23" s="34">
        <v>8</v>
      </c>
      <c r="J23" s="34">
        <v>9</v>
      </c>
      <c r="K23" s="16">
        <v>7</v>
      </c>
      <c r="L23" s="34">
        <v>7</v>
      </c>
    </row>
    <row r="24" spans="1:12" ht="18.75" customHeight="1">
      <c r="A24" s="6">
        <v>14</v>
      </c>
      <c r="B24" s="34" t="s">
        <v>267</v>
      </c>
      <c r="C24" s="34">
        <v>8</v>
      </c>
      <c r="D24" s="34">
        <v>14</v>
      </c>
      <c r="E24" s="34">
        <v>11</v>
      </c>
      <c r="F24" s="34">
        <v>4</v>
      </c>
      <c r="G24" s="34">
        <v>10</v>
      </c>
      <c r="H24" s="34">
        <v>9</v>
      </c>
      <c r="I24" s="34">
        <v>8</v>
      </c>
      <c r="J24" s="34">
        <v>5</v>
      </c>
      <c r="K24" s="16">
        <v>4</v>
      </c>
      <c r="L24" s="34">
        <v>4</v>
      </c>
    </row>
    <row r="25" spans="1:12" ht="18.75" customHeight="1">
      <c r="A25" s="6">
        <v>15</v>
      </c>
      <c r="B25" s="34" t="s">
        <v>268</v>
      </c>
      <c r="C25" s="34">
        <v>9</v>
      </c>
      <c r="D25" s="34">
        <v>16</v>
      </c>
      <c r="E25" s="34">
        <v>13</v>
      </c>
      <c r="F25" s="34">
        <v>7</v>
      </c>
      <c r="G25" s="34">
        <v>15</v>
      </c>
      <c r="H25" s="34">
        <v>13</v>
      </c>
      <c r="I25" s="34">
        <v>15</v>
      </c>
      <c r="J25" s="34">
        <v>10</v>
      </c>
      <c r="K25" s="16">
        <v>14</v>
      </c>
      <c r="L25" s="34">
        <v>7</v>
      </c>
    </row>
    <row r="26" spans="1:12" ht="18.75" customHeight="1">
      <c r="A26" s="6">
        <v>16</v>
      </c>
      <c r="B26" s="34" t="s">
        <v>269</v>
      </c>
      <c r="C26" s="34">
        <v>14</v>
      </c>
      <c r="D26" s="34">
        <v>16</v>
      </c>
      <c r="E26" s="34">
        <v>15</v>
      </c>
      <c r="F26" s="34">
        <v>11</v>
      </c>
      <c r="G26" s="34">
        <v>15</v>
      </c>
      <c r="H26" s="34">
        <v>18</v>
      </c>
      <c r="I26" s="34">
        <v>15</v>
      </c>
      <c r="J26" s="34">
        <v>15</v>
      </c>
      <c r="K26" s="16">
        <v>15</v>
      </c>
      <c r="L26" s="34">
        <v>10</v>
      </c>
    </row>
    <row r="27" spans="1:12" ht="18.75" customHeight="1">
      <c r="A27" s="6">
        <v>17</v>
      </c>
      <c r="B27" s="34" t="s">
        <v>270</v>
      </c>
      <c r="C27" s="34">
        <v>9</v>
      </c>
      <c r="D27" s="34">
        <v>13</v>
      </c>
      <c r="E27" s="34">
        <v>8</v>
      </c>
      <c r="F27" s="34">
        <v>6</v>
      </c>
      <c r="G27" s="34">
        <v>12</v>
      </c>
      <c r="H27" s="34">
        <v>5</v>
      </c>
      <c r="I27" s="34">
        <v>9</v>
      </c>
      <c r="J27" s="34">
        <v>10</v>
      </c>
      <c r="K27" s="16">
        <v>6</v>
      </c>
      <c r="L27" s="34">
        <v>7</v>
      </c>
    </row>
    <row r="28" spans="1:12" ht="18.75" customHeight="1">
      <c r="A28" s="6">
        <v>18</v>
      </c>
      <c r="B28" s="34" t="s">
        <v>271</v>
      </c>
      <c r="C28" s="34">
        <v>11</v>
      </c>
      <c r="D28" s="34">
        <v>14</v>
      </c>
      <c r="E28" s="34">
        <v>14</v>
      </c>
      <c r="F28" s="34">
        <v>8</v>
      </c>
      <c r="G28" s="34">
        <v>13</v>
      </c>
      <c r="H28" s="34">
        <v>10</v>
      </c>
      <c r="I28" s="34">
        <v>8</v>
      </c>
      <c r="J28" s="34">
        <v>8</v>
      </c>
      <c r="K28" s="16">
        <v>7</v>
      </c>
      <c r="L28" s="34">
        <v>5</v>
      </c>
    </row>
    <row r="29" spans="1:12" ht="18.75" customHeight="1">
      <c r="A29" s="6">
        <v>19</v>
      </c>
      <c r="B29" s="34" t="s">
        <v>272</v>
      </c>
      <c r="C29" s="34">
        <v>7</v>
      </c>
      <c r="D29" s="34">
        <v>7</v>
      </c>
      <c r="E29" s="34">
        <v>3</v>
      </c>
      <c r="F29" s="34">
        <v>6</v>
      </c>
      <c r="G29" s="34">
        <v>5</v>
      </c>
      <c r="H29" s="34">
        <v>5</v>
      </c>
      <c r="I29" s="34">
        <v>5</v>
      </c>
      <c r="J29" s="34">
        <v>8</v>
      </c>
      <c r="K29" s="16">
        <v>3</v>
      </c>
      <c r="L29" s="34">
        <v>2</v>
      </c>
    </row>
    <row r="30" spans="1:12" ht="18.75" customHeight="1">
      <c r="A30" s="6">
        <v>20</v>
      </c>
      <c r="B30" s="34" t="s">
        <v>273</v>
      </c>
      <c r="C30" s="34">
        <v>14</v>
      </c>
      <c r="D30" s="34">
        <v>14</v>
      </c>
      <c r="E30" s="34">
        <v>15</v>
      </c>
      <c r="F30" s="34">
        <v>7</v>
      </c>
      <c r="G30" s="34">
        <v>13</v>
      </c>
      <c r="H30" s="34">
        <v>9</v>
      </c>
      <c r="I30" s="34">
        <v>15</v>
      </c>
      <c r="J30" s="34">
        <v>7</v>
      </c>
      <c r="K30" s="16">
        <v>12</v>
      </c>
      <c r="L30" s="34">
        <v>9</v>
      </c>
    </row>
    <row r="31" spans="1:12" ht="18.75" customHeight="1">
      <c r="A31" s="6">
        <v>21</v>
      </c>
      <c r="B31" s="34" t="s">
        <v>274</v>
      </c>
      <c r="C31" s="34">
        <v>12</v>
      </c>
      <c r="D31" s="34">
        <v>8</v>
      </c>
      <c r="E31" s="34">
        <v>12</v>
      </c>
      <c r="F31" s="34">
        <v>6</v>
      </c>
      <c r="G31" s="34">
        <v>14</v>
      </c>
      <c r="H31" s="34">
        <v>9</v>
      </c>
      <c r="I31" s="34">
        <v>9</v>
      </c>
      <c r="J31" s="34">
        <v>10</v>
      </c>
      <c r="K31" s="16">
        <v>11</v>
      </c>
      <c r="L31" s="34">
        <v>7</v>
      </c>
    </row>
    <row r="32" spans="1:12" ht="18.75" customHeight="1">
      <c r="A32" s="6">
        <v>22</v>
      </c>
      <c r="B32" s="34" t="s">
        <v>275</v>
      </c>
      <c r="C32" s="34">
        <v>14</v>
      </c>
      <c r="D32" s="34">
        <v>17</v>
      </c>
      <c r="E32" s="34">
        <v>15</v>
      </c>
      <c r="F32" s="34">
        <v>9</v>
      </c>
      <c r="G32" s="34">
        <v>15</v>
      </c>
      <c r="H32" s="34">
        <v>15</v>
      </c>
      <c r="I32" s="34">
        <v>15</v>
      </c>
      <c r="J32" s="34">
        <v>14</v>
      </c>
      <c r="K32" s="16">
        <v>14</v>
      </c>
      <c r="L32" s="34">
        <v>7</v>
      </c>
    </row>
    <row r="33" spans="1:12" ht="18.75" customHeight="1">
      <c r="A33" s="6">
        <v>23</v>
      </c>
      <c r="B33" s="34" t="s">
        <v>276</v>
      </c>
      <c r="C33" s="34">
        <v>14</v>
      </c>
      <c r="D33" s="34">
        <v>13</v>
      </c>
      <c r="E33" s="34">
        <v>15</v>
      </c>
      <c r="F33" s="34">
        <v>7</v>
      </c>
      <c r="G33" s="34">
        <v>15</v>
      </c>
      <c r="H33" s="34">
        <v>14</v>
      </c>
      <c r="I33" s="34">
        <v>15</v>
      </c>
      <c r="J33" s="34">
        <v>13</v>
      </c>
      <c r="K33" s="16">
        <v>14</v>
      </c>
      <c r="L33" s="34">
        <v>6</v>
      </c>
    </row>
    <row r="34" spans="1:12" ht="18.75" customHeight="1">
      <c r="A34" s="6">
        <v>24</v>
      </c>
      <c r="B34" s="34" t="s">
        <v>277</v>
      </c>
      <c r="C34" s="34">
        <v>11</v>
      </c>
      <c r="D34" s="34">
        <v>15</v>
      </c>
      <c r="E34" s="34">
        <v>14</v>
      </c>
      <c r="F34" s="34">
        <v>8</v>
      </c>
      <c r="G34" s="34">
        <v>15</v>
      </c>
      <c r="H34" s="34">
        <v>16</v>
      </c>
      <c r="I34" s="34">
        <v>14</v>
      </c>
      <c r="J34" s="34">
        <v>14</v>
      </c>
      <c r="K34" s="16">
        <v>11</v>
      </c>
      <c r="L34" s="34">
        <v>7</v>
      </c>
    </row>
    <row r="35" spans="1:12" ht="18.75" customHeight="1">
      <c r="A35" s="6">
        <v>25</v>
      </c>
      <c r="B35" s="34" t="s">
        <v>278</v>
      </c>
      <c r="C35" s="34">
        <v>11</v>
      </c>
      <c r="D35" s="34">
        <v>15</v>
      </c>
      <c r="E35" s="34">
        <v>15</v>
      </c>
      <c r="F35" s="34">
        <v>10</v>
      </c>
      <c r="G35" s="34">
        <v>15</v>
      </c>
      <c r="H35" s="34">
        <v>14</v>
      </c>
      <c r="I35" s="34">
        <v>15</v>
      </c>
      <c r="J35" s="34">
        <v>11</v>
      </c>
      <c r="K35" s="16">
        <v>13</v>
      </c>
      <c r="L35" s="34">
        <v>8</v>
      </c>
    </row>
    <row r="36" spans="1:12" ht="18.75" customHeight="1">
      <c r="A36" s="6">
        <v>26</v>
      </c>
      <c r="B36" s="34" t="s">
        <v>279</v>
      </c>
      <c r="C36" s="34">
        <v>12</v>
      </c>
      <c r="D36" s="34">
        <v>12</v>
      </c>
      <c r="E36" s="34">
        <v>15</v>
      </c>
      <c r="F36" s="34">
        <v>6</v>
      </c>
      <c r="G36" s="34">
        <v>12</v>
      </c>
      <c r="H36" s="34">
        <v>13</v>
      </c>
      <c r="I36" s="34">
        <v>12</v>
      </c>
      <c r="J36" s="34">
        <v>14</v>
      </c>
      <c r="K36" s="16">
        <v>10</v>
      </c>
      <c r="L36" s="34">
        <v>7</v>
      </c>
    </row>
    <row r="37" spans="1:12" ht="18.75" customHeight="1">
      <c r="A37" s="6">
        <v>27</v>
      </c>
      <c r="B37" s="34" t="s">
        <v>280</v>
      </c>
      <c r="C37" s="34">
        <v>8</v>
      </c>
      <c r="D37" s="34">
        <v>14</v>
      </c>
      <c r="E37" s="34">
        <v>13</v>
      </c>
      <c r="F37" s="34">
        <v>6</v>
      </c>
      <c r="G37" s="34">
        <v>8</v>
      </c>
      <c r="H37" s="34">
        <v>12</v>
      </c>
      <c r="I37" s="34">
        <v>4</v>
      </c>
      <c r="J37" s="34">
        <v>11</v>
      </c>
      <c r="K37" s="16">
        <v>7</v>
      </c>
      <c r="L37" s="34">
        <v>5</v>
      </c>
    </row>
    <row r="38" spans="1:12" ht="18.75" customHeight="1">
      <c r="A38" s="6">
        <v>28</v>
      </c>
      <c r="B38" s="34" t="s">
        <v>281</v>
      </c>
      <c r="C38" s="34">
        <v>12</v>
      </c>
      <c r="D38" s="34">
        <v>14</v>
      </c>
      <c r="E38" s="34">
        <v>15</v>
      </c>
      <c r="F38" s="34">
        <v>7</v>
      </c>
      <c r="G38" s="34">
        <v>14</v>
      </c>
      <c r="H38" s="34">
        <v>11</v>
      </c>
      <c r="I38" s="34">
        <v>14</v>
      </c>
      <c r="J38" s="34">
        <v>13</v>
      </c>
      <c r="K38" s="16">
        <v>11</v>
      </c>
      <c r="L38" s="34">
        <v>4</v>
      </c>
    </row>
    <row r="39" spans="1:12" ht="18.75" customHeight="1">
      <c r="A39" s="6">
        <v>29</v>
      </c>
      <c r="B39" s="34" t="s">
        <v>282</v>
      </c>
      <c r="C39" s="34">
        <v>12</v>
      </c>
      <c r="D39" s="34">
        <v>14</v>
      </c>
      <c r="E39" s="34">
        <v>14</v>
      </c>
      <c r="F39" s="34">
        <v>8</v>
      </c>
      <c r="G39" s="34">
        <v>15</v>
      </c>
      <c r="H39" s="34">
        <v>8</v>
      </c>
      <c r="I39" s="34">
        <v>14</v>
      </c>
      <c r="J39" s="34">
        <v>7</v>
      </c>
      <c r="K39" s="16">
        <v>11</v>
      </c>
      <c r="L39" s="34">
        <v>9</v>
      </c>
    </row>
    <row r="40" spans="1:12" ht="18.75" customHeight="1">
      <c r="A40" s="6">
        <v>30</v>
      </c>
      <c r="B40" s="34" t="s">
        <v>283</v>
      </c>
      <c r="C40" s="34">
        <v>14</v>
      </c>
      <c r="D40" s="34">
        <v>16</v>
      </c>
      <c r="E40" s="34">
        <v>15</v>
      </c>
      <c r="F40" s="34">
        <v>11</v>
      </c>
      <c r="G40" s="34">
        <v>9</v>
      </c>
      <c r="H40" s="34">
        <v>8</v>
      </c>
      <c r="I40" s="34">
        <v>13</v>
      </c>
      <c r="J40" s="34">
        <v>15</v>
      </c>
      <c r="K40" s="16">
        <v>11</v>
      </c>
      <c r="L40" s="34">
        <v>7</v>
      </c>
    </row>
    <row r="41" spans="1:12" ht="18.75" customHeight="1">
      <c r="A41" s="6">
        <v>31</v>
      </c>
      <c r="B41" s="34" t="s">
        <v>284</v>
      </c>
      <c r="C41" s="34">
        <v>12</v>
      </c>
      <c r="D41" s="34">
        <v>12</v>
      </c>
      <c r="E41" s="34">
        <v>14</v>
      </c>
      <c r="F41" s="34">
        <v>7</v>
      </c>
      <c r="G41" s="34">
        <v>15</v>
      </c>
      <c r="H41" s="34">
        <v>3</v>
      </c>
      <c r="I41" s="34">
        <v>12</v>
      </c>
      <c r="J41" s="34">
        <v>10</v>
      </c>
      <c r="K41" s="16">
        <v>10</v>
      </c>
      <c r="L41" s="34">
        <v>5</v>
      </c>
    </row>
    <row r="42" spans="1:12" ht="18.75" customHeight="1">
      <c r="A42" s="6">
        <v>32</v>
      </c>
      <c r="B42" s="34" t="s">
        <v>285</v>
      </c>
      <c r="C42" s="34">
        <v>11</v>
      </c>
      <c r="D42" s="34">
        <v>15</v>
      </c>
      <c r="E42" s="34">
        <v>7</v>
      </c>
      <c r="F42" s="34">
        <v>4</v>
      </c>
      <c r="G42" s="34">
        <v>10</v>
      </c>
      <c r="H42" s="34">
        <v>12</v>
      </c>
      <c r="I42" s="34">
        <v>11</v>
      </c>
      <c r="J42" s="34">
        <v>13</v>
      </c>
      <c r="K42" s="16">
        <v>6</v>
      </c>
      <c r="L42" s="34">
        <v>6</v>
      </c>
    </row>
    <row r="43" spans="1:12" ht="18.75" customHeight="1">
      <c r="A43" s="6">
        <v>33</v>
      </c>
      <c r="B43" s="34" t="s">
        <v>286</v>
      </c>
      <c r="C43" s="34">
        <v>9</v>
      </c>
      <c r="D43" s="34">
        <v>14</v>
      </c>
      <c r="E43" s="34">
        <v>15</v>
      </c>
      <c r="F43" s="34">
        <v>5</v>
      </c>
      <c r="G43" s="34">
        <v>10</v>
      </c>
      <c r="H43" s="34">
        <v>14</v>
      </c>
      <c r="I43" s="34">
        <v>13</v>
      </c>
      <c r="J43" s="34">
        <v>9</v>
      </c>
      <c r="K43" s="16">
        <v>5</v>
      </c>
      <c r="L43" s="34">
        <v>3</v>
      </c>
    </row>
    <row r="44" spans="1:12" ht="18.75" customHeight="1">
      <c r="A44" s="6">
        <v>34</v>
      </c>
      <c r="B44" s="34" t="s">
        <v>287</v>
      </c>
      <c r="C44" s="34">
        <v>12</v>
      </c>
      <c r="D44" s="34">
        <v>9</v>
      </c>
      <c r="E44" s="34">
        <v>12</v>
      </c>
      <c r="F44" s="34">
        <v>5</v>
      </c>
      <c r="G44" s="34">
        <v>7</v>
      </c>
      <c r="H44" s="34">
        <v>14</v>
      </c>
      <c r="I44" s="34">
        <v>8</v>
      </c>
      <c r="J44" s="34">
        <v>6</v>
      </c>
      <c r="K44" s="16">
        <v>11</v>
      </c>
      <c r="L44" s="34">
        <v>6</v>
      </c>
    </row>
    <row r="45" spans="1:12" ht="18.75" customHeight="1">
      <c r="A45" s="6">
        <v>35</v>
      </c>
      <c r="B45" s="34" t="s">
        <v>288</v>
      </c>
      <c r="C45" s="34">
        <v>10</v>
      </c>
      <c r="D45" s="34">
        <v>11</v>
      </c>
      <c r="E45" s="34">
        <v>6</v>
      </c>
      <c r="F45" s="34">
        <v>4</v>
      </c>
      <c r="G45" s="34">
        <v>7</v>
      </c>
      <c r="H45" s="34">
        <v>13</v>
      </c>
      <c r="I45" s="34">
        <v>10</v>
      </c>
      <c r="J45" s="34">
        <v>12</v>
      </c>
      <c r="K45" s="16">
        <v>5</v>
      </c>
      <c r="L45" s="34">
        <v>7</v>
      </c>
    </row>
    <row r="46" spans="1:12" ht="18.75" customHeight="1">
      <c r="A46" s="6">
        <v>36</v>
      </c>
      <c r="B46" s="34" t="s">
        <v>289</v>
      </c>
      <c r="C46" s="34">
        <v>10</v>
      </c>
      <c r="D46" s="34">
        <v>12</v>
      </c>
      <c r="E46" s="34">
        <v>14</v>
      </c>
      <c r="F46" s="34">
        <v>8</v>
      </c>
      <c r="G46" s="34">
        <v>9</v>
      </c>
      <c r="H46" s="34">
        <v>12</v>
      </c>
      <c r="I46" s="34">
        <v>11</v>
      </c>
      <c r="J46" s="34">
        <v>16</v>
      </c>
      <c r="K46" s="16">
        <v>5</v>
      </c>
      <c r="L46" s="34">
        <v>6</v>
      </c>
    </row>
    <row r="47" spans="1:12" ht="18.75" customHeight="1">
      <c r="A47" s="6">
        <v>37</v>
      </c>
      <c r="B47" s="34" t="s">
        <v>290</v>
      </c>
      <c r="C47" s="34">
        <v>14</v>
      </c>
      <c r="D47" s="34">
        <v>10</v>
      </c>
      <c r="E47" s="34" t="s">
        <v>244</v>
      </c>
      <c r="F47" s="34" t="s">
        <v>244</v>
      </c>
      <c r="G47" s="34">
        <v>15</v>
      </c>
      <c r="H47" s="34">
        <v>9</v>
      </c>
      <c r="I47" s="34">
        <v>12</v>
      </c>
      <c r="J47" s="34">
        <v>9</v>
      </c>
      <c r="K47" s="16">
        <v>11</v>
      </c>
      <c r="L47" s="34">
        <v>6</v>
      </c>
    </row>
    <row r="48" spans="1:12" ht="18.75" customHeight="1">
      <c r="A48" s="6">
        <v>38</v>
      </c>
      <c r="B48" s="34" t="s">
        <v>291</v>
      </c>
      <c r="C48" s="34">
        <v>12</v>
      </c>
      <c r="D48" s="34">
        <v>15</v>
      </c>
      <c r="E48" s="34">
        <v>14</v>
      </c>
      <c r="F48" s="34">
        <v>11</v>
      </c>
      <c r="G48" s="34">
        <v>11</v>
      </c>
      <c r="H48" s="34">
        <v>13</v>
      </c>
      <c r="I48" s="34">
        <v>14</v>
      </c>
      <c r="J48" s="34">
        <v>13</v>
      </c>
      <c r="K48" s="16">
        <v>14</v>
      </c>
      <c r="L48" s="34">
        <v>6</v>
      </c>
    </row>
    <row r="49" spans="1:12" ht="18.75" customHeight="1">
      <c r="A49" s="43">
        <v>39</v>
      </c>
      <c r="B49" s="34" t="s">
        <v>292</v>
      </c>
      <c r="C49" s="34">
        <v>14</v>
      </c>
      <c r="D49" s="34">
        <v>15</v>
      </c>
      <c r="E49" s="34">
        <v>15</v>
      </c>
      <c r="F49" s="34">
        <v>5</v>
      </c>
      <c r="G49" s="34">
        <v>10</v>
      </c>
      <c r="H49" s="34">
        <v>17</v>
      </c>
      <c r="I49" s="34">
        <v>10</v>
      </c>
      <c r="J49" s="34">
        <v>16</v>
      </c>
      <c r="K49" s="16">
        <v>12</v>
      </c>
      <c r="L49" s="34">
        <v>8</v>
      </c>
    </row>
    <row r="50" spans="1:12" ht="18.75" customHeight="1">
      <c r="A50" s="43">
        <v>40</v>
      </c>
      <c r="B50" s="34" t="s">
        <v>293</v>
      </c>
      <c r="C50" s="34">
        <v>12</v>
      </c>
      <c r="D50" s="34">
        <v>10</v>
      </c>
      <c r="E50" s="34">
        <v>14</v>
      </c>
      <c r="F50" s="34">
        <v>6</v>
      </c>
      <c r="G50" s="34">
        <v>7</v>
      </c>
      <c r="H50" s="34">
        <v>8</v>
      </c>
      <c r="I50" s="34">
        <v>6</v>
      </c>
      <c r="J50" s="34">
        <v>4</v>
      </c>
      <c r="K50" s="16">
        <v>7</v>
      </c>
      <c r="L50" s="34">
        <v>6</v>
      </c>
    </row>
    <row r="51" spans="1:12" ht="18.75" customHeight="1">
      <c r="A51" s="43">
        <v>41</v>
      </c>
      <c r="B51" s="34" t="s">
        <v>294</v>
      </c>
      <c r="C51" s="34">
        <v>11</v>
      </c>
      <c r="D51" s="34">
        <v>13</v>
      </c>
      <c r="E51" s="34">
        <v>13</v>
      </c>
      <c r="F51" s="34">
        <v>7</v>
      </c>
      <c r="G51" s="34">
        <v>10</v>
      </c>
      <c r="H51" s="34">
        <v>10</v>
      </c>
      <c r="I51" s="34">
        <v>10</v>
      </c>
      <c r="J51" s="34">
        <v>12</v>
      </c>
      <c r="K51" s="16">
        <v>7</v>
      </c>
      <c r="L51" s="34">
        <v>6</v>
      </c>
    </row>
    <row r="52" spans="1:12" ht="18.75" customHeight="1">
      <c r="A52" s="43">
        <v>42</v>
      </c>
      <c r="B52" s="34" t="s">
        <v>295</v>
      </c>
      <c r="C52" s="34">
        <v>11</v>
      </c>
      <c r="D52" s="34">
        <v>9</v>
      </c>
      <c r="E52" s="34">
        <v>15</v>
      </c>
      <c r="F52" s="34">
        <v>7</v>
      </c>
      <c r="G52" s="34">
        <v>7</v>
      </c>
      <c r="H52" s="34">
        <v>9</v>
      </c>
      <c r="I52" s="34">
        <v>10</v>
      </c>
      <c r="J52" s="34">
        <v>5</v>
      </c>
      <c r="K52" s="16">
        <v>10</v>
      </c>
      <c r="L52" s="34">
        <v>4</v>
      </c>
    </row>
    <row r="53" spans="1:12" ht="18.75" customHeight="1">
      <c r="A53" s="43">
        <v>43</v>
      </c>
      <c r="B53" s="34" t="s">
        <v>296</v>
      </c>
      <c r="C53" s="34">
        <v>12</v>
      </c>
      <c r="D53" s="34">
        <v>12</v>
      </c>
      <c r="E53" s="34">
        <v>11</v>
      </c>
      <c r="F53" s="34">
        <v>6</v>
      </c>
      <c r="G53" s="34">
        <v>7</v>
      </c>
      <c r="H53" s="34">
        <v>9</v>
      </c>
      <c r="I53" s="34">
        <v>13</v>
      </c>
      <c r="J53" s="34">
        <v>5</v>
      </c>
      <c r="K53" s="16">
        <v>2</v>
      </c>
      <c r="L53" s="34">
        <v>4</v>
      </c>
    </row>
    <row r="54" spans="1:12" ht="18.75" customHeight="1">
      <c r="A54" s="43">
        <v>44</v>
      </c>
      <c r="B54" s="34" t="s">
        <v>297</v>
      </c>
      <c r="C54" s="34">
        <v>11</v>
      </c>
      <c r="D54" s="34">
        <v>10</v>
      </c>
      <c r="E54" s="34">
        <v>14</v>
      </c>
      <c r="F54" s="34">
        <v>7</v>
      </c>
      <c r="G54" s="34">
        <v>11</v>
      </c>
      <c r="H54" s="34">
        <v>5</v>
      </c>
      <c r="I54" s="34">
        <v>10</v>
      </c>
      <c r="J54" s="34">
        <v>2</v>
      </c>
      <c r="K54" s="16">
        <v>7</v>
      </c>
      <c r="L54" s="34">
        <v>5</v>
      </c>
    </row>
    <row r="55" spans="1:12" ht="18.75" customHeight="1">
      <c r="A55" s="43">
        <v>45</v>
      </c>
      <c r="B55" s="34" t="s">
        <v>298</v>
      </c>
      <c r="C55" s="34">
        <v>12</v>
      </c>
      <c r="D55" s="34">
        <v>12</v>
      </c>
      <c r="E55" s="34">
        <v>12</v>
      </c>
      <c r="F55" s="34">
        <v>6</v>
      </c>
      <c r="G55" s="34">
        <v>15</v>
      </c>
      <c r="H55" s="34">
        <v>8</v>
      </c>
      <c r="I55" s="34">
        <v>10</v>
      </c>
      <c r="J55" s="34">
        <v>12</v>
      </c>
      <c r="K55" s="16">
        <v>13</v>
      </c>
      <c r="L55" s="34">
        <v>4</v>
      </c>
    </row>
    <row r="56" spans="1:12" ht="18.75" customHeight="1">
      <c r="A56" s="43">
        <v>46</v>
      </c>
      <c r="B56" s="34" t="s">
        <v>299</v>
      </c>
      <c r="C56" s="34">
        <v>12</v>
      </c>
      <c r="D56" s="34">
        <v>13</v>
      </c>
      <c r="E56" s="34">
        <v>11</v>
      </c>
      <c r="F56" s="34">
        <v>5</v>
      </c>
      <c r="G56" s="34">
        <v>10</v>
      </c>
      <c r="H56" s="34">
        <v>6</v>
      </c>
      <c r="I56" s="34">
        <v>3</v>
      </c>
      <c r="J56" s="34">
        <v>8</v>
      </c>
      <c r="K56" s="16">
        <v>8</v>
      </c>
      <c r="L56" s="34">
        <v>2</v>
      </c>
    </row>
    <row r="57" spans="1:12" ht="18.75" customHeight="1">
      <c r="A57" s="43">
        <v>47</v>
      </c>
      <c r="B57" s="34" t="s">
        <v>300</v>
      </c>
      <c r="C57" s="34">
        <v>12</v>
      </c>
      <c r="D57" s="34">
        <v>13</v>
      </c>
      <c r="E57" s="34">
        <v>15</v>
      </c>
      <c r="F57" s="34">
        <v>12</v>
      </c>
      <c r="G57" s="34">
        <v>14</v>
      </c>
      <c r="H57" s="34">
        <v>9</v>
      </c>
      <c r="I57" s="34">
        <v>15</v>
      </c>
      <c r="J57" s="34">
        <v>14</v>
      </c>
      <c r="K57" s="16">
        <v>13</v>
      </c>
      <c r="L57" s="34">
        <v>11</v>
      </c>
    </row>
    <row r="58" spans="1:12" ht="18.75" customHeight="1">
      <c r="A58" s="43">
        <v>48</v>
      </c>
      <c r="B58" s="34" t="s">
        <v>301</v>
      </c>
      <c r="C58" s="34">
        <v>14</v>
      </c>
      <c r="D58" s="34">
        <v>12</v>
      </c>
      <c r="E58" s="34">
        <v>15</v>
      </c>
      <c r="F58" s="34">
        <v>9</v>
      </c>
      <c r="G58" s="34">
        <v>15</v>
      </c>
      <c r="H58" s="34">
        <v>15</v>
      </c>
      <c r="I58" s="34">
        <v>15</v>
      </c>
      <c r="J58" s="34">
        <v>15</v>
      </c>
      <c r="K58" s="16">
        <v>12</v>
      </c>
      <c r="L58" s="34">
        <v>10</v>
      </c>
    </row>
    <row r="59" spans="1:12" ht="18.75" customHeight="1">
      <c r="A59" s="48">
        <v>49</v>
      </c>
      <c r="B59" s="34" t="s">
        <v>302</v>
      </c>
      <c r="C59" s="34">
        <v>14</v>
      </c>
      <c r="D59" s="34">
        <v>14</v>
      </c>
      <c r="E59" s="34">
        <v>13</v>
      </c>
      <c r="F59" s="34">
        <v>8</v>
      </c>
      <c r="G59" s="34">
        <v>11</v>
      </c>
      <c r="H59" s="34">
        <v>13</v>
      </c>
      <c r="I59" s="34">
        <v>9</v>
      </c>
      <c r="J59" s="34">
        <v>9</v>
      </c>
      <c r="K59" s="16">
        <v>9</v>
      </c>
      <c r="L59" s="34">
        <v>2</v>
      </c>
    </row>
    <row r="60" spans="1:12" ht="18.75" customHeight="1">
      <c r="A60" s="48">
        <v>50</v>
      </c>
      <c r="B60" s="34" t="s">
        <v>303</v>
      </c>
      <c r="C60" s="34">
        <v>13</v>
      </c>
      <c r="D60" s="34">
        <v>15</v>
      </c>
      <c r="E60" s="34">
        <v>15</v>
      </c>
      <c r="F60" s="34">
        <v>9</v>
      </c>
      <c r="G60" s="34">
        <v>10</v>
      </c>
      <c r="H60" s="34">
        <v>10</v>
      </c>
      <c r="I60" s="34">
        <v>8</v>
      </c>
      <c r="J60" s="34">
        <v>10</v>
      </c>
      <c r="K60" s="16">
        <v>10</v>
      </c>
      <c r="L60" s="34">
        <v>9</v>
      </c>
    </row>
    <row r="61" spans="1:12" ht="18.75" customHeight="1">
      <c r="A61" s="48">
        <v>51</v>
      </c>
      <c r="B61" s="34" t="s">
        <v>304</v>
      </c>
      <c r="C61" s="34">
        <v>13</v>
      </c>
      <c r="D61" s="34">
        <v>10</v>
      </c>
      <c r="E61" s="34">
        <v>13</v>
      </c>
      <c r="F61" s="34">
        <v>9</v>
      </c>
      <c r="G61" s="34">
        <v>9</v>
      </c>
      <c r="H61" s="34">
        <v>7</v>
      </c>
      <c r="I61" s="34">
        <v>8</v>
      </c>
      <c r="J61" s="34">
        <v>12</v>
      </c>
      <c r="K61" s="16">
        <v>6</v>
      </c>
      <c r="L61" s="34">
        <v>6</v>
      </c>
    </row>
    <row r="62" spans="1:12" ht="18.75" customHeight="1">
      <c r="A62" s="48">
        <v>52</v>
      </c>
      <c r="B62" s="34" t="s">
        <v>305</v>
      </c>
      <c r="C62" s="34">
        <v>13</v>
      </c>
      <c r="D62" s="34">
        <v>12</v>
      </c>
      <c r="E62" s="34">
        <v>13</v>
      </c>
      <c r="F62" s="34">
        <v>8</v>
      </c>
      <c r="G62" s="34">
        <v>15</v>
      </c>
      <c r="H62" s="34">
        <v>12</v>
      </c>
      <c r="I62" s="34">
        <v>12</v>
      </c>
      <c r="J62" s="34">
        <v>10</v>
      </c>
      <c r="K62" s="16">
        <v>10</v>
      </c>
      <c r="L62" s="34">
        <v>5</v>
      </c>
    </row>
    <row r="63" spans="1:12" ht="18.75" customHeight="1">
      <c r="A63" s="48">
        <v>53</v>
      </c>
      <c r="B63" s="34" t="s">
        <v>306</v>
      </c>
      <c r="C63" s="34" t="s">
        <v>244</v>
      </c>
      <c r="D63" s="34" t="s">
        <v>244</v>
      </c>
      <c r="E63" s="34" t="s">
        <v>244</v>
      </c>
      <c r="F63" s="34" t="s">
        <v>244</v>
      </c>
      <c r="G63" s="34" t="s">
        <v>244</v>
      </c>
      <c r="H63" s="34" t="s">
        <v>244</v>
      </c>
      <c r="I63" s="34" t="s">
        <v>244</v>
      </c>
      <c r="J63" s="34" t="s">
        <v>244</v>
      </c>
      <c r="K63" s="16" t="s">
        <v>244</v>
      </c>
      <c r="L63" s="34" t="s">
        <v>244</v>
      </c>
    </row>
    <row r="64" spans="1:12" ht="18.75" customHeight="1">
      <c r="A64" s="48">
        <v>54</v>
      </c>
      <c r="B64" s="34" t="s">
        <v>307</v>
      </c>
      <c r="C64" s="34" t="s">
        <v>244</v>
      </c>
      <c r="D64" s="34" t="s">
        <v>244</v>
      </c>
      <c r="E64" s="34">
        <v>15</v>
      </c>
      <c r="F64" s="34">
        <v>14</v>
      </c>
      <c r="G64" s="34" t="s">
        <v>244</v>
      </c>
      <c r="H64" s="34" t="s">
        <v>244</v>
      </c>
      <c r="I64" s="34">
        <v>11</v>
      </c>
      <c r="J64" s="34">
        <v>17</v>
      </c>
      <c r="K64" s="16">
        <v>14</v>
      </c>
      <c r="L64" s="34">
        <v>7</v>
      </c>
    </row>
    <row r="65" spans="1:12" s="5" customFormat="1" ht="18.75" customHeight="1">
      <c r="A65" s="73" t="s">
        <v>16</v>
      </c>
      <c r="B65" s="73"/>
      <c r="C65" s="32">
        <v>54</v>
      </c>
      <c r="D65" s="49">
        <v>54</v>
      </c>
      <c r="E65" s="49">
        <v>54</v>
      </c>
      <c r="F65" s="49">
        <v>54</v>
      </c>
      <c r="G65" s="49">
        <v>54</v>
      </c>
      <c r="H65" s="49">
        <v>54</v>
      </c>
      <c r="I65" s="49">
        <v>54</v>
      </c>
      <c r="J65" s="49">
        <v>54</v>
      </c>
      <c r="K65" s="49">
        <v>54</v>
      </c>
      <c r="L65" s="49">
        <v>54</v>
      </c>
    </row>
    <row r="66" spans="1:12" s="5" customFormat="1" ht="18.75" customHeight="1">
      <c r="A66" s="73" t="s">
        <v>17</v>
      </c>
      <c r="B66" s="73"/>
      <c r="C66" s="32">
        <f>C65-C67</f>
        <v>52</v>
      </c>
      <c r="D66" s="32">
        <f aca="true" t="shared" si="0" ref="D66:J66">D65-D67</f>
        <v>52</v>
      </c>
      <c r="E66" s="32">
        <f t="shared" si="0"/>
        <v>52</v>
      </c>
      <c r="F66" s="32">
        <f t="shared" si="0"/>
        <v>52</v>
      </c>
      <c r="G66" s="32">
        <f t="shared" si="0"/>
        <v>52</v>
      </c>
      <c r="H66" s="32">
        <f t="shared" si="0"/>
        <v>52</v>
      </c>
      <c r="I66" s="32">
        <f t="shared" si="0"/>
        <v>52</v>
      </c>
      <c r="J66" s="33">
        <f t="shared" si="0"/>
        <v>52</v>
      </c>
      <c r="K66" s="49">
        <f>K65-K67</f>
        <v>53</v>
      </c>
      <c r="L66" s="49">
        <f>L65-L67</f>
        <v>53</v>
      </c>
    </row>
    <row r="67" spans="1:12" s="5" customFormat="1" ht="18.75" customHeight="1">
      <c r="A67" s="73" t="s">
        <v>243</v>
      </c>
      <c r="B67" s="80"/>
      <c r="C67" s="32">
        <f aca="true" t="shared" si="1" ref="C67:L67">COUNTIF(C11:C64,"=Ab")</f>
        <v>2</v>
      </c>
      <c r="D67" s="32">
        <f t="shared" si="1"/>
        <v>2</v>
      </c>
      <c r="E67" s="32">
        <f t="shared" si="1"/>
        <v>2</v>
      </c>
      <c r="F67" s="32">
        <f t="shared" si="1"/>
        <v>2</v>
      </c>
      <c r="G67" s="32">
        <f t="shared" si="1"/>
        <v>2</v>
      </c>
      <c r="H67" s="32">
        <f t="shared" si="1"/>
        <v>2</v>
      </c>
      <c r="I67" s="32">
        <f t="shared" si="1"/>
        <v>2</v>
      </c>
      <c r="J67" s="33">
        <f t="shared" si="1"/>
        <v>2</v>
      </c>
      <c r="K67" s="49">
        <f t="shared" si="1"/>
        <v>1</v>
      </c>
      <c r="L67" s="49">
        <f t="shared" si="1"/>
        <v>1</v>
      </c>
    </row>
    <row r="68" spans="1:12" s="5" customFormat="1" ht="18.75" customHeight="1">
      <c r="A68" s="73" t="s">
        <v>19</v>
      </c>
      <c r="B68" s="73"/>
      <c r="C68" s="32">
        <f>COUNTIF(C11:C64,"&gt;=9")</f>
        <v>47</v>
      </c>
      <c r="D68" s="32">
        <f>COUNTIF(D11:D64,"&gt;=12")</f>
        <v>38</v>
      </c>
      <c r="E68" s="32">
        <f>COUNTIF(E11:E64,"&gt;=9")</f>
        <v>48</v>
      </c>
      <c r="F68" s="32">
        <f>COUNTIF(F11:F64,"&gt;=12")</f>
        <v>2</v>
      </c>
      <c r="G68" s="32">
        <f>COUNTIF(G11:G64,"&gt;=9")</f>
        <v>41</v>
      </c>
      <c r="H68" s="32">
        <f>COUNTIF(H11:H64,"&gt;=12")</f>
        <v>24</v>
      </c>
      <c r="I68" s="32">
        <f>COUNTIF(I11:I64,"&gt;=9")</f>
        <v>41</v>
      </c>
      <c r="J68" s="33">
        <f>COUNTIF(J11:J64,"&gt;=12")</f>
        <v>25</v>
      </c>
      <c r="K68" s="49">
        <f>COUNTIF(K11:K64,"&gt;=9")</f>
        <v>31</v>
      </c>
      <c r="L68" s="49">
        <f>COUNTIF(L11:L64,"&gt;=12")</f>
        <v>0</v>
      </c>
    </row>
    <row r="69" spans="1:12" s="5" customFormat="1" ht="18.75" customHeight="1">
      <c r="A69" s="73" t="s">
        <v>20</v>
      </c>
      <c r="B69" s="73"/>
      <c r="C69" s="32">
        <f>C66-C68</f>
        <v>5</v>
      </c>
      <c r="D69" s="32">
        <f aca="true" t="shared" si="2" ref="D69:J69">D66-D68</f>
        <v>14</v>
      </c>
      <c r="E69" s="32">
        <f t="shared" si="2"/>
        <v>4</v>
      </c>
      <c r="F69" s="32">
        <f t="shared" si="2"/>
        <v>50</v>
      </c>
      <c r="G69" s="32">
        <f t="shared" si="2"/>
        <v>11</v>
      </c>
      <c r="H69" s="32">
        <f t="shared" si="2"/>
        <v>28</v>
      </c>
      <c r="I69" s="32">
        <f t="shared" si="2"/>
        <v>11</v>
      </c>
      <c r="J69" s="33">
        <f t="shared" si="2"/>
        <v>27</v>
      </c>
      <c r="K69" s="49">
        <f>K66-K68</f>
        <v>22</v>
      </c>
      <c r="L69" s="49">
        <f>L66-L68</f>
        <v>53</v>
      </c>
    </row>
    <row r="70" spans="1:12" s="5" customFormat="1" ht="45.75" customHeight="1">
      <c r="A70" s="80" t="s">
        <v>240</v>
      </c>
      <c r="B70" s="81"/>
      <c r="C70" s="63" t="s">
        <v>428</v>
      </c>
      <c r="D70" s="64"/>
      <c r="E70" s="74" t="s">
        <v>430</v>
      </c>
      <c r="F70" s="64"/>
      <c r="G70" s="74" t="s">
        <v>432</v>
      </c>
      <c r="H70" s="64"/>
      <c r="I70" s="74" t="s">
        <v>443</v>
      </c>
      <c r="J70" s="79"/>
      <c r="K70" s="75" t="s">
        <v>434</v>
      </c>
      <c r="L70" s="75"/>
    </row>
    <row r="71" spans="1:12" s="5" customFormat="1" ht="37.5" customHeight="1">
      <c r="A71" s="89" t="s">
        <v>7</v>
      </c>
      <c r="B71" s="89"/>
      <c r="C71" s="89"/>
      <c r="D71" s="89"/>
      <c r="E71" s="89"/>
      <c r="F71" s="89"/>
      <c r="G71" s="89"/>
      <c r="H71" s="89"/>
      <c r="I71" s="89"/>
      <c r="J71" s="94"/>
      <c r="K71" s="89"/>
      <c r="L71" s="89"/>
    </row>
    <row r="72" spans="1:10" s="5" customFormat="1" ht="18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5" customFormat="1" ht="18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5" customFormat="1" ht="18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5" customFormat="1" ht="18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5" customFormat="1" ht="18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5" customFormat="1" ht="18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5" customFormat="1" ht="18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5" customFormat="1" ht="18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5" customFormat="1" ht="18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5" customFormat="1" ht="18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5" customFormat="1" ht="18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5" customFormat="1" ht="18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5" customFormat="1" ht="18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5" customFormat="1" ht="18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5" customFormat="1" ht="18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5" customFormat="1" ht="18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5" customFormat="1" ht="18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5" customFormat="1" ht="18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5" customFormat="1" ht="18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5" customFormat="1" ht="18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5" customFormat="1" ht="18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5" customFormat="1" ht="18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5" customFormat="1" ht="18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5" customFormat="1" ht="18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5" customFormat="1" ht="18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5" customFormat="1" ht="18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5" customFormat="1" ht="18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5" customFormat="1" ht="18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5" customFormat="1" ht="18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5" customFormat="1" ht="18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5" customFormat="1" ht="18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5" customFormat="1" ht="18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5" customFormat="1" ht="18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5" customFormat="1" ht="18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5" customFormat="1" ht="18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5" customFormat="1" ht="18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5" customFormat="1" ht="18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5" customFormat="1" ht="18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5" customFormat="1" ht="18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5" customFormat="1" ht="18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s="5" customFormat="1" ht="18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s="5" customFormat="1" ht="18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s="5" customFormat="1" ht="18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s="5" customFormat="1" ht="18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s="5" customFormat="1" ht="18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s="5" customFormat="1" ht="18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s="5" customFormat="1" ht="18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s="5" customFormat="1" ht="18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s="5" customFormat="1" ht="18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s="5" customFormat="1" ht="18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s="5" customFormat="1" ht="18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s="5" customFormat="1" ht="18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s="5" customFormat="1" ht="18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s="5" customFormat="1" ht="18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s="5" customFormat="1" ht="18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s="5" customFormat="1" ht="18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</sheetData>
  <sheetProtection/>
  <mergeCells count="26">
    <mergeCell ref="A7:L7"/>
    <mergeCell ref="A6:L6"/>
    <mergeCell ref="A70:B70"/>
    <mergeCell ref="C70:D70"/>
    <mergeCell ref="E70:F70"/>
    <mergeCell ref="G70:H70"/>
    <mergeCell ref="A9:B9"/>
    <mergeCell ref="I9:J9"/>
    <mergeCell ref="C9:D9"/>
    <mergeCell ref="G9:H9"/>
    <mergeCell ref="A71:B71"/>
    <mergeCell ref="C71:D71"/>
    <mergeCell ref="E71:F71"/>
    <mergeCell ref="G71:H71"/>
    <mergeCell ref="A8:L8"/>
    <mergeCell ref="A65:B65"/>
    <mergeCell ref="A66:B66"/>
    <mergeCell ref="A67:B67"/>
    <mergeCell ref="A68:B68"/>
    <mergeCell ref="A69:B69"/>
    <mergeCell ref="E9:F9"/>
    <mergeCell ref="K71:L71"/>
    <mergeCell ref="K70:L70"/>
    <mergeCell ref="I70:J70"/>
    <mergeCell ref="K9:L9"/>
    <mergeCell ref="I71:J71"/>
  </mergeCells>
  <printOptions horizontalCentered="1"/>
  <pageMargins left="0.5" right="0.5" top="0.5" bottom="0.5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58"/>
  <sheetViews>
    <sheetView zoomScale="85" zoomScaleNormal="85" zoomScalePageLayoutView="0" workbookViewId="0" topLeftCell="A46">
      <selection activeCell="P60" sqref="P60"/>
    </sheetView>
  </sheetViews>
  <sheetFormatPr defaultColWidth="9.140625" defaultRowHeight="15"/>
  <cols>
    <col min="1" max="1" width="6.140625" style="4" bestFit="1" customWidth="1"/>
    <col min="2" max="2" width="19.00390625" style="4" customWidth="1"/>
    <col min="3" max="10" width="8.8515625" style="4" customWidth="1"/>
    <col min="11" max="12" width="8.8515625" style="1" customWidth="1"/>
    <col min="13" max="16384" width="9.140625" style="1" customWidth="1"/>
  </cols>
  <sheetData>
    <row r="4" spans="1:12" ht="19.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9.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5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>
      <c r="A7" s="66" t="s">
        <v>308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">
      <c r="A8" s="96" t="s">
        <v>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51.75" customHeight="1">
      <c r="A9" s="89" t="s">
        <v>8</v>
      </c>
      <c r="B9" s="89"/>
      <c r="C9" s="71" t="s">
        <v>420</v>
      </c>
      <c r="D9" s="72"/>
      <c r="E9" s="71" t="s">
        <v>414</v>
      </c>
      <c r="F9" s="72"/>
      <c r="G9" s="77" t="s">
        <v>422</v>
      </c>
      <c r="H9" s="77"/>
      <c r="I9" s="71" t="s">
        <v>423</v>
      </c>
      <c r="J9" s="72"/>
      <c r="K9" s="71" t="s">
        <v>424</v>
      </c>
      <c r="L9" s="72"/>
      <c r="M9" s="71" t="s">
        <v>425</v>
      </c>
      <c r="N9" s="72"/>
    </row>
    <row r="10" spans="1:14" s="3" customFormat="1" ht="19.5" customHeight="1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6" t="s">
        <v>2</v>
      </c>
      <c r="M10" s="2" t="s">
        <v>3</v>
      </c>
      <c r="N10" s="2" t="s">
        <v>2</v>
      </c>
    </row>
    <row r="11" spans="1:14" s="3" customFormat="1" ht="19.5" customHeight="1">
      <c r="A11" s="2">
        <v>1</v>
      </c>
      <c r="B11" s="34" t="s">
        <v>315</v>
      </c>
      <c r="C11" s="34">
        <v>14</v>
      </c>
      <c r="D11" s="34">
        <v>13</v>
      </c>
      <c r="E11" s="34">
        <v>15</v>
      </c>
      <c r="F11" s="34">
        <v>12</v>
      </c>
      <c r="G11" s="34">
        <v>12</v>
      </c>
      <c r="H11" s="34">
        <v>9</v>
      </c>
      <c r="I11" s="34">
        <v>13</v>
      </c>
      <c r="J11" s="34">
        <v>16</v>
      </c>
      <c r="K11" s="34">
        <v>10</v>
      </c>
      <c r="L11" s="34">
        <v>11</v>
      </c>
      <c r="M11" s="34">
        <v>10</v>
      </c>
      <c r="N11" s="34">
        <v>6</v>
      </c>
    </row>
    <row r="12" spans="1:14" s="3" customFormat="1" ht="19.5" customHeight="1">
      <c r="A12" s="2">
        <v>2</v>
      </c>
      <c r="B12" s="34" t="s">
        <v>316</v>
      </c>
      <c r="C12" s="34">
        <v>10</v>
      </c>
      <c r="D12" s="34">
        <v>10</v>
      </c>
      <c r="E12" s="34">
        <v>15</v>
      </c>
      <c r="F12" s="34">
        <v>16</v>
      </c>
      <c r="G12" s="34">
        <v>12</v>
      </c>
      <c r="H12" s="34">
        <v>11</v>
      </c>
      <c r="I12" s="34">
        <v>13</v>
      </c>
      <c r="J12" s="34">
        <v>12</v>
      </c>
      <c r="K12" s="34">
        <v>14</v>
      </c>
      <c r="L12" s="34">
        <v>12</v>
      </c>
      <c r="M12" s="34">
        <v>12</v>
      </c>
      <c r="N12" s="34">
        <v>5</v>
      </c>
    </row>
    <row r="13" spans="1:14" s="3" customFormat="1" ht="19.5" customHeight="1">
      <c r="A13" s="2">
        <v>3</v>
      </c>
      <c r="B13" s="34" t="s">
        <v>317</v>
      </c>
      <c r="C13" s="34">
        <v>12</v>
      </c>
      <c r="D13" s="34">
        <v>12</v>
      </c>
      <c r="E13" s="34">
        <v>12</v>
      </c>
      <c r="F13" s="34">
        <v>9</v>
      </c>
      <c r="G13" s="34">
        <v>11</v>
      </c>
      <c r="H13" s="34">
        <v>3</v>
      </c>
      <c r="I13" s="34">
        <v>9</v>
      </c>
      <c r="J13" s="34">
        <v>5</v>
      </c>
      <c r="K13" s="34">
        <v>9</v>
      </c>
      <c r="L13" s="34">
        <v>10</v>
      </c>
      <c r="M13" s="34">
        <v>9</v>
      </c>
      <c r="N13" s="34">
        <v>8</v>
      </c>
    </row>
    <row r="14" spans="1:14" s="3" customFormat="1" ht="19.5" customHeight="1">
      <c r="A14" s="2">
        <v>4</v>
      </c>
      <c r="B14" s="34" t="s">
        <v>318</v>
      </c>
      <c r="C14" s="34">
        <v>12</v>
      </c>
      <c r="D14" s="34">
        <v>12</v>
      </c>
      <c r="E14" s="34">
        <v>15</v>
      </c>
      <c r="F14" s="34">
        <v>12</v>
      </c>
      <c r="G14" s="34">
        <v>8</v>
      </c>
      <c r="H14" s="34">
        <v>6</v>
      </c>
      <c r="I14" s="34">
        <v>11</v>
      </c>
      <c r="J14" s="34">
        <v>15</v>
      </c>
      <c r="K14" s="34">
        <v>13</v>
      </c>
      <c r="L14" s="34">
        <v>13</v>
      </c>
      <c r="M14" s="34">
        <v>9</v>
      </c>
      <c r="N14" s="34">
        <v>9</v>
      </c>
    </row>
    <row r="15" spans="1:14" s="3" customFormat="1" ht="19.5" customHeight="1">
      <c r="A15" s="2">
        <v>5</v>
      </c>
      <c r="B15" s="34" t="s">
        <v>319</v>
      </c>
      <c r="C15" s="34" t="s">
        <v>244</v>
      </c>
      <c r="D15" s="34" t="s">
        <v>244</v>
      </c>
      <c r="E15" s="34">
        <v>15</v>
      </c>
      <c r="F15" s="34">
        <v>13</v>
      </c>
      <c r="G15" s="34">
        <v>14</v>
      </c>
      <c r="H15" s="34">
        <v>10</v>
      </c>
      <c r="I15" s="34">
        <v>13</v>
      </c>
      <c r="J15" s="34">
        <v>16</v>
      </c>
      <c r="K15" s="34">
        <v>13</v>
      </c>
      <c r="L15" s="34">
        <v>14</v>
      </c>
      <c r="M15" s="34">
        <v>13</v>
      </c>
      <c r="N15" s="34">
        <v>5</v>
      </c>
    </row>
    <row r="16" spans="1:14" s="3" customFormat="1" ht="19.5" customHeight="1">
      <c r="A16" s="2">
        <v>6</v>
      </c>
      <c r="B16" s="34" t="s">
        <v>320</v>
      </c>
      <c r="C16" s="34">
        <v>13</v>
      </c>
      <c r="D16" s="34">
        <v>16</v>
      </c>
      <c r="E16" s="34">
        <v>15</v>
      </c>
      <c r="F16" s="34">
        <v>9</v>
      </c>
      <c r="G16" s="34">
        <v>12</v>
      </c>
      <c r="H16" s="34">
        <v>7</v>
      </c>
      <c r="I16" s="34">
        <v>13</v>
      </c>
      <c r="J16" s="34">
        <v>17</v>
      </c>
      <c r="K16" s="34">
        <v>12</v>
      </c>
      <c r="L16" s="34">
        <v>12</v>
      </c>
      <c r="M16" s="34">
        <v>13</v>
      </c>
      <c r="N16" s="34">
        <v>9</v>
      </c>
    </row>
    <row r="17" spans="1:14" s="3" customFormat="1" ht="19.5" customHeight="1">
      <c r="A17" s="2">
        <v>7</v>
      </c>
      <c r="B17" s="34" t="s">
        <v>321</v>
      </c>
      <c r="C17" s="34">
        <v>14</v>
      </c>
      <c r="D17" s="34">
        <v>15</v>
      </c>
      <c r="E17" s="34">
        <v>14</v>
      </c>
      <c r="F17" s="34">
        <v>10</v>
      </c>
      <c r="G17" s="34">
        <v>12</v>
      </c>
      <c r="H17" s="34">
        <v>4</v>
      </c>
      <c r="I17" s="34">
        <v>12</v>
      </c>
      <c r="J17" s="34">
        <v>14</v>
      </c>
      <c r="K17" s="34">
        <v>11</v>
      </c>
      <c r="L17" s="34">
        <v>11</v>
      </c>
      <c r="M17" s="34">
        <v>13</v>
      </c>
      <c r="N17" s="34">
        <v>5</v>
      </c>
    </row>
    <row r="18" spans="1:14" s="3" customFormat="1" ht="19.5" customHeight="1">
      <c r="A18" s="2">
        <v>8</v>
      </c>
      <c r="B18" s="34" t="s">
        <v>322</v>
      </c>
      <c r="C18" s="34">
        <v>10</v>
      </c>
      <c r="D18" s="34">
        <v>8</v>
      </c>
      <c r="E18" s="34">
        <v>9</v>
      </c>
      <c r="F18" s="34">
        <v>8</v>
      </c>
      <c r="G18" s="34">
        <v>7</v>
      </c>
      <c r="H18" s="34">
        <v>6</v>
      </c>
      <c r="I18" s="34">
        <v>3</v>
      </c>
      <c r="J18" s="34" t="s">
        <v>244</v>
      </c>
      <c r="K18" s="34">
        <v>6</v>
      </c>
      <c r="L18" s="34">
        <v>11</v>
      </c>
      <c r="M18" s="34">
        <v>6</v>
      </c>
      <c r="N18" s="34">
        <v>4</v>
      </c>
    </row>
    <row r="19" spans="1:14" s="3" customFormat="1" ht="19.5" customHeight="1">
      <c r="A19" s="2">
        <v>9</v>
      </c>
      <c r="B19" s="34" t="s">
        <v>323</v>
      </c>
      <c r="C19" s="34">
        <v>14</v>
      </c>
      <c r="D19" s="34">
        <v>11</v>
      </c>
      <c r="E19" s="34">
        <v>14</v>
      </c>
      <c r="F19" s="34">
        <v>17</v>
      </c>
      <c r="G19" s="34">
        <v>12</v>
      </c>
      <c r="H19" s="34">
        <v>12</v>
      </c>
      <c r="I19" s="34">
        <v>11</v>
      </c>
      <c r="J19" s="34">
        <v>14</v>
      </c>
      <c r="K19" s="34">
        <v>8</v>
      </c>
      <c r="L19" s="34">
        <v>15</v>
      </c>
      <c r="M19" s="34">
        <v>12</v>
      </c>
      <c r="N19" s="34">
        <v>7</v>
      </c>
    </row>
    <row r="20" spans="1:14" s="3" customFormat="1" ht="19.5" customHeight="1">
      <c r="A20" s="2">
        <v>10</v>
      </c>
      <c r="B20" s="34" t="s">
        <v>324</v>
      </c>
      <c r="C20" s="34">
        <v>12</v>
      </c>
      <c r="D20" s="34">
        <v>9</v>
      </c>
      <c r="E20" s="34">
        <v>14</v>
      </c>
      <c r="F20" s="34">
        <v>13</v>
      </c>
      <c r="G20" s="34">
        <v>10</v>
      </c>
      <c r="H20" s="34">
        <v>11</v>
      </c>
      <c r="I20" s="34">
        <v>10</v>
      </c>
      <c r="J20" s="34">
        <v>12</v>
      </c>
      <c r="K20" s="34">
        <v>7</v>
      </c>
      <c r="L20" s="34">
        <v>7</v>
      </c>
      <c r="M20" s="34">
        <v>12</v>
      </c>
      <c r="N20" s="34">
        <v>6</v>
      </c>
    </row>
    <row r="21" spans="1:14" s="3" customFormat="1" ht="19.5" customHeight="1">
      <c r="A21" s="2">
        <v>11</v>
      </c>
      <c r="B21" s="34" t="s">
        <v>325</v>
      </c>
      <c r="C21" s="34">
        <v>14</v>
      </c>
      <c r="D21" s="34">
        <v>13</v>
      </c>
      <c r="E21" s="34">
        <v>14</v>
      </c>
      <c r="F21" s="34">
        <v>13</v>
      </c>
      <c r="G21" s="34">
        <v>14</v>
      </c>
      <c r="H21" s="34">
        <v>8</v>
      </c>
      <c r="I21" s="34">
        <v>14</v>
      </c>
      <c r="J21" s="34">
        <v>14</v>
      </c>
      <c r="K21" s="34">
        <v>15</v>
      </c>
      <c r="L21" s="34">
        <v>12</v>
      </c>
      <c r="M21" s="34">
        <v>13</v>
      </c>
      <c r="N21" s="34">
        <v>6</v>
      </c>
    </row>
    <row r="22" spans="1:14" s="3" customFormat="1" ht="19.5" customHeight="1">
      <c r="A22" s="2">
        <v>12</v>
      </c>
      <c r="B22" s="34" t="s">
        <v>326</v>
      </c>
      <c r="C22" s="34">
        <v>12</v>
      </c>
      <c r="D22" s="34">
        <v>11</v>
      </c>
      <c r="E22" s="34">
        <v>14</v>
      </c>
      <c r="F22" s="34">
        <v>6</v>
      </c>
      <c r="G22" s="34">
        <v>11</v>
      </c>
      <c r="H22" s="34">
        <v>8</v>
      </c>
      <c r="I22" s="34">
        <v>7</v>
      </c>
      <c r="J22" s="34">
        <v>10</v>
      </c>
      <c r="K22" s="34">
        <v>5</v>
      </c>
      <c r="L22" s="34">
        <v>12</v>
      </c>
      <c r="M22" s="34">
        <v>9</v>
      </c>
      <c r="N22" s="34">
        <v>4</v>
      </c>
    </row>
    <row r="23" spans="1:14" s="3" customFormat="1" ht="19.5" customHeight="1">
      <c r="A23" s="2">
        <v>13</v>
      </c>
      <c r="B23" s="34" t="s">
        <v>327</v>
      </c>
      <c r="C23" s="34">
        <v>10</v>
      </c>
      <c r="D23" s="34">
        <v>12</v>
      </c>
      <c r="E23" s="34">
        <v>5</v>
      </c>
      <c r="F23" s="34">
        <v>9</v>
      </c>
      <c r="G23" s="34">
        <v>3</v>
      </c>
      <c r="H23" s="34">
        <v>1</v>
      </c>
      <c r="I23" s="34">
        <v>1</v>
      </c>
      <c r="J23" s="34">
        <v>17</v>
      </c>
      <c r="K23" s="34">
        <v>5</v>
      </c>
      <c r="L23" s="34">
        <v>2</v>
      </c>
      <c r="M23" s="34">
        <v>4</v>
      </c>
      <c r="N23" s="34">
        <v>4</v>
      </c>
    </row>
    <row r="24" spans="1:14" s="3" customFormat="1" ht="19.5" customHeight="1">
      <c r="A24" s="2">
        <v>14</v>
      </c>
      <c r="B24" s="34" t="s">
        <v>328</v>
      </c>
      <c r="C24" s="34">
        <v>12</v>
      </c>
      <c r="D24" s="34">
        <v>13</v>
      </c>
      <c r="E24" s="34">
        <v>15</v>
      </c>
      <c r="F24" s="34">
        <v>11</v>
      </c>
      <c r="G24" s="34">
        <v>14</v>
      </c>
      <c r="H24" s="34">
        <v>10</v>
      </c>
      <c r="I24" s="34">
        <v>13</v>
      </c>
      <c r="J24" s="34">
        <v>13</v>
      </c>
      <c r="K24" s="34">
        <v>11</v>
      </c>
      <c r="L24" s="34">
        <v>13</v>
      </c>
      <c r="M24" s="34">
        <v>10</v>
      </c>
      <c r="N24" s="34">
        <v>8</v>
      </c>
    </row>
    <row r="25" spans="1:14" s="3" customFormat="1" ht="19.5" customHeight="1">
      <c r="A25" s="2">
        <v>15</v>
      </c>
      <c r="B25" s="34" t="s">
        <v>329</v>
      </c>
      <c r="C25" s="34">
        <v>13</v>
      </c>
      <c r="D25" s="34">
        <v>12</v>
      </c>
      <c r="E25" s="34">
        <v>15</v>
      </c>
      <c r="F25" s="34">
        <v>9</v>
      </c>
      <c r="G25" s="34">
        <v>10</v>
      </c>
      <c r="H25" s="34">
        <v>6</v>
      </c>
      <c r="I25" s="34">
        <v>10</v>
      </c>
      <c r="J25" s="34">
        <v>8</v>
      </c>
      <c r="K25" s="34">
        <v>11</v>
      </c>
      <c r="L25" s="34">
        <v>13</v>
      </c>
      <c r="M25" s="34">
        <v>10</v>
      </c>
      <c r="N25" s="34">
        <v>9</v>
      </c>
    </row>
    <row r="26" spans="1:14" s="3" customFormat="1" ht="19.5" customHeight="1">
      <c r="A26" s="2">
        <v>16</v>
      </c>
      <c r="B26" s="34" t="s">
        <v>330</v>
      </c>
      <c r="C26" s="34">
        <v>12</v>
      </c>
      <c r="D26" s="34">
        <v>13</v>
      </c>
      <c r="E26" s="34">
        <v>14</v>
      </c>
      <c r="F26" s="34">
        <v>9</v>
      </c>
      <c r="G26" s="34">
        <v>11</v>
      </c>
      <c r="H26" s="34">
        <v>6</v>
      </c>
      <c r="I26" s="34">
        <v>11</v>
      </c>
      <c r="J26" s="34">
        <v>13</v>
      </c>
      <c r="K26" s="34">
        <v>10</v>
      </c>
      <c r="L26" s="34">
        <v>9</v>
      </c>
      <c r="M26" s="34">
        <v>11</v>
      </c>
      <c r="N26" s="34">
        <v>7</v>
      </c>
    </row>
    <row r="27" spans="1:14" s="3" customFormat="1" ht="19.5" customHeight="1">
      <c r="A27" s="2">
        <v>17</v>
      </c>
      <c r="B27" s="34" t="s">
        <v>331</v>
      </c>
      <c r="C27" s="34">
        <v>14</v>
      </c>
      <c r="D27" s="34">
        <v>10</v>
      </c>
      <c r="E27" s="34">
        <v>15</v>
      </c>
      <c r="F27" s="34">
        <v>13</v>
      </c>
      <c r="G27" s="34">
        <v>14</v>
      </c>
      <c r="H27" s="34">
        <v>8</v>
      </c>
      <c r="I27" s="34">
        <v>12</v>
      </c>
      <c r="J27" s="34">
        <v>13</v>
      </c>
      <c r="K27" s="34">
        <v>15</v>
      </c>
      <c r="L27" s="34">
        <v>12</v>
      </c>
      <c r="M27" s="34">
        <v>12</v>
      </c>
      <c r="N27" s="34">
        <v>4</v>
      </c>
    </row>
    <row r="28" spans="1:14" s="3" customFormat="1" ht="19.5" customHeight="1">
      <c r="A28" s="2">
        <v>18</v>
      </c>
      <c r="B28" s="34" t="s">
        <v>332</v>
      </c>
      <c r="C28" s="34">
        <v>14</v>
      </c>
      <c r="D28" s="34">
        <v>12</v>
      </c>
      <c r="E28" s="34">
        <v>15</v>
      </c>
      <c r="F28" s="34">
        <v>11</v>
      </c>
      <c r="G28" s="34">
        <v>13</v>
      </c>
      <c r="H28" s="34">
        <v>9</v>
      </c>
      <c r="I28" s="34">
        <v>11</v>
      </c>
      <c r="J28" s="34">
        <v>13</v>
      </c>
      <c r="K28" s="34">
        <v>13</v>
      </c>
      <c r="L28" s="34">
        <v>11</v>
      </c>
      <c r="M28" s="34">
        <v>12</v>
      </c>
      <c r="N28" s="34">
        <v>7</v>
      </c>
    </row>
    <row r="29" spans="1:14" s="3" customFormat="1" ht="19.5" customHeight="1">
      <c r="A29" s="2">
        <v>19</v>
      </c>
      <c r="B29" s="34" t="s">
        <v>333</v>
      </c>
      <c r="C29" s="34">
        <v>13</v>
      </c>
      <c r="D29" s="34">
        <v>10</v>
      </c>
      <c r="E29" s="34">
        <v>12</v>
      </c>
      <c r="F29" s="34">
        <v>13</v>
      </c>
      <c r="G29" s="34">
        <v>8</v>
      </c>
      <c r="H29" s="34">
        <v>5</v>
      </c>
      <c r="I29" s="34">
        <v>10</v>
      </c>
      <c r="J29" s="34">
        <v>10</v>
      </c>
      <c r="K29" s="34">
        <v>9</v>
      </c>
      <c r="L29" s="34">
        <v>13</v>
      </c>
      <c r="M29" s="34">
        <v>7</v>
      </c>
      <c r="N29" s="34">
        <v>11</v>
      </c>
    </row>
    <row r="30" spans="1:14" s="3" customFormat="1" ht="19.5" customHeight="1">
      <c r="A30" s="2">
        <v>20</v>
      </c>
      <c r="B30" s="34" t="s">
        <v>334</v>
      </c>
      <c r="C30" s="34">
        <v>12</v>
      </c>
      <c r="D30" s="34">
        <v>13</v>
      </c>
      <c r="E30" s="34">
        <v>12</v>
      </c>
      <c r="F30" s="34">
        <v>9</v>
      </c>
      <c r="G30" s="34">
        <v>11</v>
      </c>
      <c r="H30" s="34">
        <v>6</v>
      </c>
      <c r="I30" s="34">
        <v>7</v>
      </c>
      <c r="J30" s="34">
        <v>13</v>
      </c>
      <c r="K30" s="34">
        <v>10</v>
      </c>
      <c r="L30" s="34">
        <v>6</v>
      </c>
      <c r="M30" s="34">
        <v>9</v>
      </c>
      <c r="N30" s="34">
        <v>1</v>
      </c>
    </row>
    <row r="31" spans="1:14" s="3" customFormat="1" ht="19.5" customHeight="1">
      <c r="A31" s="2">
        <v>21</v>
      </c>
      <c r="B31" s="34" t="s">
        <v>335</v>
      </c>
      <c r="C31" s="34">
        <v>13</v>
      </c>
      <c r="D31" s="34">
        <v>10</v>
      </c>
      <c r="E31" s="34">
        <v>14</v>
      </c>
      <c r="F31" s="34">
        <v>13</v>
      </c>
      <c r="G31" s="34">
        <v>11</v>
      </c>
      <c r="H31" s="34">
        <v>7</v>
      </c>
      <c r="I31" s="34">
        <v>4</v>
      </c>
      <c r="J31" s="34">
        <v>13</v>
      </c>
      <c r="K31" s="34">
        <v>9</v>
      </c>
      <c r="L31" s="34">
        <v>9</v>
      </c>
      <c r="M31" s="34">
        <v>12</v>
      </c>
      <c r="N31" s="34">
        <v>7</v>
      </c>
    </row>
    <row r="32" spans="1:14" s="3" customFormat="1" ht="19.5" customHeight="1">
      <c r="A32" s="2">
        <v>22</v>
      </c>
      <c r="B32" s="34" t="s">
        <v>336</v>
      </c>
      <c r="C32" s="34">
        <v>12</v>
      </c>
      <c r="D32" s="34">
        <v>11</v>
      </c>
      <c r="E32" s="34">
        <v>15</v>
      </c>
      <c r="F32" s="34">
        <v>12</v>
      </c>
      <c r="G32" s="34">
        <v>8</v>
      </c>
      <c r="H32" s="34">
        <v>2</v>
      </c>
      <c r="I32" s="34">
        <v>6</v>
      </c>
      <c r="J32" s="34">
        <v>4</v>
      </c>
      <c r="K32" s="34">
        <v>9</v>
      </c>
      <c r="L32" s="34">
        <v>11</v>
      </c>
      <c r="M32" s="34">
        <v>10</v>
      </c>
      <c r="N32" s="34">
        <v>2</v>
      </c>
    </row>
    <row r="33" spans="1:14" s="3" customFormat="1" ht="19.5" customHeight="1">
      <c r="A33" s="2">
        <v>23</v>
      </c>
      <c r="B33" s="34" t="s">
        <v>337</v>
      </c>
      <c r="C33" s="34">
        <v>12</v>
      </c>
      <c r="D33" s="34">
        <v>13</v>
      </c>
      <c r="E33" s="34">
        <v>9</v>
      </c>
      <c r="F33" s="34">
        <v>10</v>
      </c>
      <c r="G33" s="34">
        <v>9</v>
      </c>
      <c r="H33" s="34">
        <v>9</v>
      </c>
      <c r="I33" s="34">
        <v>3</v>
      </c>
      <c r="J33" s="34">
        <v>12</v>
      </c>
      <c r="K33" s="34">
        <v>7</v>
      </c>
      <c r="L33" s="34">
        <v>14</v>
      </c>
      <c r="M33" s="34">
        <v>8</v>
      </c>
      <c r="N33" s="34">
        <v>7</v>
      </c>
    </row>
    <row r="34" spans="1:14" s="3" customFormat="1" ht="19.5" customHeight="1">
      <c r="A34" s="2">
        <v>24</v>
      </c>
      <c r="B34" s="34" t="s">
        <v>338</v>
      </c>
      <c r="C34" s="34">
        <v>12</v>
      </c>
      <c r="D34" s="34">
        <v>11</v>
      </c>
      <c r="E34" s="34">
        <v>14</v>
      </c>
      <c r="F34" s="34">
        <v>13</v>
      </c>
      <c r="G34" s="34">
        <v>11</v>
      </c>
      <c r="H34" s="34">
        <v>10</v>
      </c>
      <c r="I34" s="34">
        <v>5</v>
      </c>
      <c r="J34" s="34">
        <v>15</v>
      </c>
      <c r="K34" s="34">
        <v>12</v>
      </c>
      <c r="L34" s="34">
        <v>1</v>
      </c>
      <c r="M34" s="34">
        <v>10</v>
      </c>
      <c r="N34" s="34">
        <v>5</v>
      </c>
    </row>
    <row r="35" spans="1:14" s="3" customFormat="1" ht="19.5" customHeight="1">
      <c r="A35" s="2">
        <v>25</v>
      </c>
      <c r="B35" s="34" t="s">
        <v>339</v>
      </c>
      <c r="C35" s="34">
        <v>12</v>
      </c>
      <c r="D35" s="34">
        <v>11</v>
      </c>
      <c r="E35" s="34">
        <v>15</v>
      </c>
      <c r="F35" s="34">
        <v>11</v>
      </c>
      <c r="G35" s="34">
        <v>14</v>
      </c>
      <c r="H35" s="34">
        <v>7</v>
      </c>
      <c r="I35" s="34">
        <v>14</v>
      </c>
      <c r="J35" s="34">
        <v>16</v>
      </c>
      <c r="K35" s="34">
        <v>9</v>
      </c>
      <c r="L35" s="34">
        <v>11</v>
      </c>
      <c r="M35" s="34">
        <v>13</v>
      </c>
      <c r="N35" s="34">
        <v>7</v>
      </c>
    </row>
    <row r="36" spans="1:14" s="3" customFormat="1" ht="19.5" customHeight="1">
      <c r="A36" s="2">
        <v>26</v>
      </c>
      <c r="B36" s="34" t="s">
        <v>340</v>
      </c>
      <c r="C36" s="34">
        <v>13</v>
      </c>
      <c r="D36" s="34">
        <v>8</v>
      </c>
      <c r="E36" s="34">
        <v>15</v>
      </c>
      <c r="F36" s="34">
        <v>13</v>
      </c>
      <c r="G36" s="34">
        <v>14</v>
      </c>
      <c r="H36" s="34">
        <v>12</v>
      </c>
      <c r="I36" s="34">
        <v>12</v>
      </c>
      <c r="J36" s="34">
        <v>14</v>
      </c>
      <c r="K36" s="34">
        <v>10</v>
      </c>
      <c r="L36" s="34">
        <v>9</v>
      </c>
      <c r="M36" s="34">
        <v>13</v>
      </c>
      <c r="N36" s="34">
        <v>7</v>
      </c>
    </row>
    <row r="37" spans="1:14" s="3" customFormat="1" ht="19.5" customHeight="1">
      <c r="A37" s="2">
        <v>27</v>
      </c>
      <c r="B37" s="34" t="s">
        <v>341</v>
      </c>
      <c r="C37" s="34">
        <v>12</v>
      </c>
      <c r="D37" s="34">
        <v>13</v>
      </c>
      <c r="E37" s="34">
        <v>12</v>
      </c>
      <c r="F37" s="34">
        <v>11</v>
      </c>
      <c r="G37" s="34">
        <v>7</v>
      </c>
      <c r="H37" s="34">
        <v>12</v>
      </c>
      <c r="I37" s="34">
        <v>5</v>
      </c>
      <c r="J37" s="34">
        <v>11</v>
      </c>
      <c r="K37" s="34">
        <v>8</v>
      </c>
      <c r="L37" s="34">
        <v>10</v>
      </c>
      <c r="M37" s="34">
        <v>7</v>
      </c>
      <c r="N37" s="34">
        <v>5</v>
      </c>
    </row>
    <row r="38" spans="1:14" s="3" customFormat="1" ht="19.5" customHeight="1">
      <c r="A38" s="2">
        <v>28</v>
      </c>
      <c r="B38" s="34" t="s">
        <v>342</v>
      </c>
      <c r="C38" s="34">
        <v>12</v>
      </c>
      <c r="D38" s="34">
        <v>6</v>
      </c>
      <c r="E38" s="34">
        <v>11</v>
      </c>
      <c r="F38" s="34">
        <v>12</v>
      </c>
      <c r="G38" s="34">
        <v>9</v>
      </c>
      <c r="H38" s="34">
        <v>5</v>
      </c>
      <c r="I38" s="34">
        <v>10</v>
      </c>
      <c r="J38" s="34">
        <v>13</v>
      </c>
      <c r="K38" s="34">
        <v>6</v>
      </c>
      <c r="L38" s="34">
        <v>9</v>
      </c>
      <c r="M38" s="34">
        <v>8</v>
      </c>
      <c r="N38" s="34">
        <v>5</v>
      </c>
    </row>
    <row r="39" spans="1:14" s="3" customFormat="1" ht="19.5" customHeight="1">
      <c r="A39" s="2">
        <v>29</v>
      </c>
      <c r="B39" s="34" t="s">
        <v>343</v>
      </c>
      <c r="C39" s="34">
        <v>13</v>
      </c>
      <c r="D39" s="34">
        <v>7</v>
      </c>
      <c r="E39" s="34">
        <v>12</v>
      </c>
      <c r="F39" s="34">
        <v>3</v>
      </c>
      <c r="G39" s="34">
        <v>11</v>
      </c>
      <c r="H39" s="34">
        <v>8</v>
      </c>
      <c r="I39" s="34">
        <v>11</v>
      </c>
      <c r="J39" s="34">
        <v>11</v>
      </c>
      <c r="K39" s="34">
        <v>4</v>
      </c>
      <c r="L39" s="34">
        <v>2</v>
      </c>
      <c r="M39" s="34">
        <v>9</v>
      </c>
      <c r="N39" s="34">
        <v>3</v>
      </c>
    </row>
    <row r="40" spans="1:14" s="3" customFormat="1" ht="19.5" customHeight="1">
      <c r="A40" s="2">
        <v>30</v>
      </c>
      <c r="B40" s="34" t="s">
        <v>344</v>
      </c>
      <c r="C40" s="34">
        <v>12</v>
      </c>
      <c r="D40" s="34">
        <v>11</v>
      </c>
      <c r="E40" s="34">
        <v>13</v>
      </c>
      <c r="F40" s="34">
        <v>4</v>
      </c>
      <c r="G40" s="34">
        <v>13</v>
      </c>
      <c r="H40" s="34">
        <v>5</v>
      </c>
      <c r="I40" s="34">
        <v>10</v>
      </c>
      <c r="J40" s="34">
        <v>12</v>
      </c>
      <c r="K40" s="34">
        <v>7</v>
      </c>
      <c r="L40" s="34">
        <v>6</v>
      </c>
      <c r="M40" s="34">
        <v>11</v>
      </c>
      <c r="N40" s="34">
        <v>4</v>
      </c>
    </row>
    <row r="41" spans="1:14" s="3" customFormat="1" ht="19.5" customHeight="1">
      <c r="A41" s="2">
        <v>31</v>
      </c>
      <c r="B41" s="34" t="s">
        <v>345</v>
      </c>
      <c r="C41" s="34">
        <v>14</v>
      </c>
      <c r="D41" s="34">
        <v>14</v>
      </c>
      <c r="E41" s="34">
        <v>15</v>
      </c>
      <c r="F41" s="34">
        <v>15</v>
      </c>
      <c r="G41" s="34">
        <v>14</v>
      </c>
      <c r="H41" s="34">
        <v>9</v>
      </c>
      <c r="I41" s="34">
        <v>13</v>
      </c>
      <c r="J41" s="34">
        <v>15</v>
      </c>
      <c r="K41" s="34">
        <v>11</v>
      </c>
      <c r="L41" s="34">
        <v>19</v>
      </c>
      <c r="M41" s="34">
        <v>12</v>
      </c>
      <c r="N41" s="34">
        <v>4</v>
      </c>
    </row>
    <row r="42" spans="1:14" s="3" customFormat="1" ht="19.5" customHeight="1">
      <c r="A42" s="2">
        <v>32</v>
      </c>
      <c r="B42" s="34" t="s">
        <v>346</v>
      </c>
      <c r="C42" s="34">
        <v>12</v>
      </c>
      <c r="D42" s="34">
        <v>6</v>
      </c>
      <c r="E42" s="34">
        <v>13</v>
      </c>
      <c r="F42" s="34">
        <v>13</v>
      </c>
      <c r="G42" s="34">
        <v>10</v>
      </c>
      <c r="H42" s="34">
        <v>7</v>
      </c>
      <c r="I42" s="34">
        <v>8</v>
      </c>
      <c r="J42" s="34">
        <v>6</v>
      </c>
      <c r="K42" s="34">
        <v>6</v>
      </c>
      <c r="L42" s="34">
        <v>9</v>
      </c>
      <c r="M42" s="34">
        <v>8</v>
      </c>
      <c r="N42" s="34">
        <v>4</v>
      </c>
    </row>
    <row r="43" spans="1:14" s="3" customFormat="1" ht="19.5" customHeight="1">
      <c r="A43" s="2">
        <v>33</v>
      </c>
      <c r="B43" s="34" t="s">
        <v>347</v>
      </c>
      <c r="C43" s="34">
        <v>14</v>
      </c>
      <c r="D43" s="34">
        <v>11</v>
      </c>
      <c r="E43" s="34">
        <v>15</v>
      </c>
      <c r="F43" s="34">
        <v>13</v>
      </c>
      <c r="G43" s="34">
        <v>14</v>
      </c>
      <c r="H43" s="34">
        <v>10</v>
      </c>
      <c r="I43" s="34">
        <v>13</v>
      </c>
      <c r="J43" s="34">
        <v>12</v>
      </c>
      <c r="K43" s="34">
        <v>13</v>
      </c>
      <c r="L43" s="34">
        <v>11</v>
      </c>
      <c r="M43" s="34">
        <v>12</v>
      </c>
      <c r="N43" s="34">
        <v>9</v>
      </c>
    </row>
    <row r="44" spans="1:14" s="3" customFormat="1" ht="19.5" customHeight="1">
      <c r="A44" s="2">
        <v>34</v>
      </c>
      <c r="B44" s="34" t="s">
        <v>348</v>
      </c>
      <c r="C44" s="34">
        <v>13</v>
      </c>
      <c r="D44" s="34">
        <v>15</v>
      </c>
      <c r="E44" s="34">
        <v>15</v>
      </c>
      <c r="F44" s="34">
        <v>15</v>
      </c>
      <c r="G44" s="34">
        <v>15</v>
      </c>
      <c r="H44" s="34">
        <v>13</v>
      </c>
      <c r="I44" s="34">
        <v>13</v>
      </c>
      <c r="J44" s="34">
        <v>15</v>
      </c>
      <c r="K44" s="34">
        <v>14</v>
      </c>
      <c r="L44" s="34">
        <v>18</v>
      </c>
      <c r="M44" s="34">
        <v>13</v>
      </c>
      <c r="N44" s="34">
        <v>4</v>
      </c>
    </row>
    <row r="45" spans="1:14" s="3" customFormat="1" ht="19.5" customHeight="1">
      <c r="A45" s="2">
        <v>35</v>
      </c>
      <c r="B45" s="34" t="s">
        <v>349</v>
      </c>
      <c r="C45" s="34">
        <v>14</v>
      </c>
      <c r="D45" s="34">
        <v>15</v>
      </c>
      <c r="E45" s="34">
        <v>9</v>
      </c>
      <c r="F45" s="34">
        <v>11</v>
      </c>
      <c r="G45" s="34">
        <v>12</v>
      </c>
      <c r="H45" s="34">
        <v>8</v>
      </c>
      <c r="I45" s="34">
        <v>14</v>
      </c>
      <c r="J45" s="34">
        <v>16</v>
      </c>
      <c r="K45" s="34">
        <v>13</v>
      </c>
      <c r="L45" s="34">
        <v>13</v>
      </c>
      <c r="M45" s="34">
        <v>12</v>
      </c>
      <c r="N45" s="34">
        <v>4</v>
      </c>
    </row>
    <row r="46" spans="1:14" s="3" customFormat="1" ht="19.5" customHeight="1">
      <c r="A46" s="2">
        <v>36</v>
      </c>
      <c r="B46" s="34" t="s">
        <v>350</v>
      </c>
      <c r="C46" s="34">
        <v>12</v>
      </c>
      <c r="D46" s="34">
        <v>15</v>
      </c>
      <c r="E46" s="34">
        <v>15</v>
      </c>
      <c r="F46" s="34">
        <v>12</v>
      </c>
      <c r="G46" s="34">
        <v>13</v>
      </c>
      <c r="H46" s="34">
        <v>8</v>
      </c>
      <c r="I46" s="34">
        <v>11</v>
      </c>
      <c r="J46" s="34">
        <v>15</v>
      </c>
      <c r="K46" s="34">
        <v>13</v>
      </c>
      <c r="L46" s="34">
        <v>8</v>
      </c>
      <c r="M46" s="34">
        <v>12</v>
      </c>
      <c r="N46" s="34">
        <v>8</v>
      </c>
    </row>
    <row r="47" spans="1:14" s="3" customFormat="1" ht="19.5" customHeight="1">
      <c r="A47" s="2">
        <v>37</v>
      </c>
      <c r="B47" s="34" t="s">
        <v>351</v>
      </c>
      <c r="C47" s="34">
        <v>13</v>
      </c>
      <c r="D47" s="34">
        <v>15</v>
      </c>
      <c r="E47" s="34">
        <v>15</v>
      </c>
      <c r="F47" s="34">
        <v>12</v>
      </c>
      <c r="G47" s="34">
        <v>15</v>
      </c>
      <c r="H47" s="34">
        <v>10</v>
      </c>
      <c r="I47" s="34">
        <v>13</v>
      </c>
      <c r="J47" s="34">
        <v>13</v>
      </c>
      <c r="K47" s="34">
        <v>14</v>
      </c>
      <c r="L47" s="34">
        <v>11</v>
      </c>
      <c r="M47" s="34">
        <v>15</v>
      </c>
      <c r="N47" s="34">
        <v>6</v>
      </c>
    </row>
    <row r="48" spans="1:14" s="3" customFormat="1" ht="19.5" customHeight="1">
      <c r="A48" s="2">
        <v>38</v>
      </c>
      <c r="B48" s="34" t="s">
        <v>352</v>
      </c>
      <c r="C48" s="34">
        <v>13</v>
      </c>
      <c r="D48" s="34">
        <v>10</v>
      </c>
      <c r="E48" s="34">
        <v>15</v>
      </c>
      <c r="F48" s="34">
        <v>13</v>
      </c>
      <c r="G48" s="34">
        <v>10</v>
      </c>
      <c r="H48" s="34">
        <v>9</v>
      </c>
      <c r="I48" s="34">
        <v>9</v>
      </c>
      <c r="J48" s="34">
        <v>10</v>
      </c>
      <c r="K48" s="34">
        <v>8</v>
      </c>
      <c r="L48" s="34">
        <v>11</v>
      </c>
      <c r="M48" s="34">
        <v>12</v>
      </c>
      <c r="N48" s="34">
        <v>5</v>
      </c>
    </row>
    <row r="49" spans="1:14" s="3" customFormat="1" ht="19.5" customHeight="1">
      <c r="A49" s="2">
        <v>39</v>
      </c>
      <c r="B49" s="34" t="s">
        <v>353</v>
      </c>
      <c r="C49" s="34">
        <v>14</v>
      </c>
      <c r="D49" s="34">
        <v>12</v>
      </c>
      <c r="E49" s="34">
        <v>14</v>
      </c>
      <c r="F49" s="34">
        <v>9</v>
      </c>
      <c r="G49" s="34">
        <v>13</v>
      </c>
      <c r="H49" s="34">
        <v>7</v>
      </c>
      <c r="I49" s="34">
        <v>11</v>
      </c>
      <c r="J49" s="34">
        <v>13</v>
      </c>
      <c r="K49" s="34">
        <v>10</v>
      </c>
      <c r="L49" s="34">
        <v>9</v>
      </c>
      <c r="M49" s="34">
        <v>10</v>
      </c>
      <c r="N49" s="34">
        <v>4</v>
      </c>
    </row>
    <row r="50" spans="1:14" s="3" customFormat="1" ht="19.5" customHeight="1">
      <c r="A50" s="2">
        <v>40</v>
      </c>
      <c r="B50" s="34" t="s">
        <v>354</v>
      </c>
      <c r="C50" s="34">
        <v>10</v>
      </c>
      <c r="D50" s="34">
        <v>14</v>
      </c>
      <c r="E50" s="34">
        <v>15</v>
      </c>
      <c r="F50" s="34">
        <v>12</v>
      </c>
      <c r="G50" s="34">
        <v>10</v>
      </c>
      <c r="H50" s="34">
        <v>9</v>
      </c>
      <c r="I50" s="34">
        <v>10</v>
      </c>
      <c r="J50" s="34">
        <v>14</v>
      </c>
      <c r="K50" s="34">
        <v>10</v>
      </c>
      <c r="L50" s="34">
        <v>14</v>
      </c>
      <c r="M50" s="34">
        <v>8</v>
      </c>
      <c r="N50" s="34">
        <v>5</v>
      </c>
    </row>
    <row r="51" spans="1:14" s="3" customFormat="1" ht="19.5" customHeight="1">
      <c r="A51" s="2">
        <v>41</v>
      </c>
      <c r="B51" s="34" t="s">
        <v>355</v>
      </c>
      <c r="C51" s="34">
        <v>13</v>
      </c>
      <c r="D51" s="34">
        <v>13</v>
      </c>
      <c r="E51" s="34">
        <v>12</v>
      </c>
      <c r="F51" s="34">
        <v>10</v>
      </c>
      <c r="G51" s="34">
        <v>14</v>
      </c>
      <c r="H51" s="34">
        <v>7</v>
      </c>
      <c r="I51" s="34">
        <v>9</v>
      </c>
      <c r="J51" s="34">
        <v>16</v>
      </c>
      <c r="K51" s="34">
        <v>9</v>
      </c>
      <c r="L51" s="34">
        <v>6</v>
      </c>
      <c r="M51" s="34">
        <v>11</v>
      </c>
      <c r="N51" s="34">
        <v>5</v>
      </c>
    </row>
    <row r="52" spans="1:14" ht="23.25" customHeight="1">
      <c r="A52" s="73" t="s">
        <v>16</v>
      </c>
      <c r="B52" s="73"/>
      <c r="C52" s="2">
        <v>41</v>
      </c>
      <c r="D52" s="2">
        <v>41</v>
      </c>
      <c r="E52" s="2">
        <v>41</v>
      </c>
      <c r="F52" s="2">
        <v>41</v>
      </c>
      <c r="G52" s="2">
        <v>41</v>
      </c>
      <c r="H52" s="2">
        <v>41</v>
      </c>
      <c r="I52" s="2">
        <v>41</v>
      </c>
      <c r="J52" s="2">
        <v>41</v>
      </c>
      <c r="K52" s="2">
        <v>41</v>
      </c>
      <c r="L52" s="2">
        <v>41</v>
      </c>
      <c r="M52" s="2">
        <v>41</v>
      </c>
      <c r="N52" s="2">
        <v>41</v>
      </c>
    </row>
    <row r="53" spans="1:14" ht="23.25" customHeight="1">
      <c r="A53" s="73" t="s">
        <v>17</v>
      </c>
      <c r="B53" s="73"/>
      <c r="C53" s="19">
        <f>C52-C54</f>
        <v>40</v>
      </c>
      <c r="D53" s="22">
        <f>D52-D54</f>
        <v>40</v>
      </c>
      <c r="E53" s="24">
        <f aca="true" t="shared" si="0" ref="E53:L53">E52-E54</f>
        <v>41</v>
      </c>
      <c r="F53" s="24">
        <f t="shared" si="0"/>
        <v>41</v>
      </c>
      <c r="G53" s="24">
        <f t="shared" si="0"/>
        <v>41</v>
      </c>
      <c r="H53" s="24">
        <f t="shared" si="0"/>
        <v>41</v>
      </c>
      <c r="I53" s="24">
        <f t="shared" si="0"/>
        <v>41</v>
      </c>
      <c r="J53" s="46">
        <f t="shared" si="0"/>
        <v>40</v>
      </c>
      <c r="K53" s="45">
        <f t="shared" si="0"/>
        <v>41</v>
      </c>
      <c r="L53" s="50">
        <f t="shared" si="0"/>
        <v>41</v>
      </c>
      <c r="M53" s="49">
        <f>M52-M54</f>
        <v>41</v>
      </c>
      <c r="N53" s="49">
        <f>N52-N54</f>
        <v>41</v>
      </c>
    </row>
    <row r="54" spans="1:14" ht="23.25" customHeight="1">
      <c r="A54" s="73" t="s">
        <v>243</v>
      </c>
      <c r="B54" s="80"/>
      <c r="C54" s="44">
        <f aca="true" t="shared" si="1" ref="C54:N54">COUNTIF(C11:C51,"=Ab")</f>
        <v>1</v>
      </c>
      <c r="D54" s="44">
        <f t="shared" si="1"/>
        <v>1</v>
      </c>
      <c r="E54" s="44">
        <f t="shared" si="1"/>
        <v>0</v>
      </c>
      <c r="F54" s="44">
        <f t="shared" si="1"/>
        <v>0</v>
      </c>
      <c r="G54" s="44">
        <f t="shared" si="1"/>
        <v>0</v>
      </c>
      <c r="H54" s="44">
        <f t="shared" si="1"/>
        <v>0</v>
      </c>
      <c r="I54" s="44">
        <f t="shared" si="1"/>
        <v>0</v>
      </c>
      <c r="J54" s="46">
        <f t="shared" si="1"/>
        <v>1</v>
      </c>
      <c r="K54" s="45">
        <f t="shared" si="1"/>
        <v>0</v>
      </c>
      <c r="L54" s="50">
        <f t="shared" si="1"/>
        <v>0</v>
      </c>
      <c r="M54" s="49">
        <f t="shared" si="1"/>
        <v>0</v>
      </c>
      <c r="N54" s="49">
        <f t="shared" si="1"/>
        <v>0</v>
      </c>
    </row>
    <row r="55" spans="1:14" ht="23.25" customHeight="1">
      <c r="A55" s="73" t="s">
        <v>19</v>
      </c>
      <c r="B55" s="73"/>
      <c r="C55" s="19">
        <f>COUNTIF(C11:C51,"&gt;=9")</f>
        <v>40</v>
      </c>
      <c r="D55" s="24">
        <f>COUNTIF(D11:D51,"&gt;=12")</f>
        <v>22</v>
      </c>
      <c r="E55" s="24">
        <f>COUNTIF(E11:E51,"&gt;=9")</f>
        <v>40</v>
      </c>
      <c r="F55" s="24">
        <f>COUNTIF(F11:F51,"&gt;=12")</f>
        <v>22</v>
      </c>
      <c r="G55" s="24">
        <f>COUNTIF(G11:G51,"&gt;=9")</f>
        <v>35</v>
      </c>
      <c r="H55" s="24">
        <f>COUNTIF(H11:H51,"&gt;=12")</f>
        <v>4</v>
      </c>
      <c r="I55" s="24">
        <f>COUNTIF(I11:I51,"&gt;=9")</f>
        <v>31</v>
      </c>
      <c r="J55" s="46">
        <f>COUNTIF(J11:J51,"&gt;=12")</f>
        <v>31</v>
      </c>
      <c r="K55" s="45">
        <f>COUNTIF(K11:K51,"&gt;=9")</f>
        <v>29</v>
      </c>
      <c r="L55" s="50">
        <f>COUNTIF(L11:L51,"&gt;=12")</f>
        <v>16</v>
      </c>
      <c r="M55" s="49">
        <f>COUNTIF(M11:M51,"&gt;=9")</f>
        <v>33</v>
      </c>
      <c r="N55" s="49">
        <f>COUNTIF(N11:N51,"&gt;=12")</f>
        <v>0</v>
      </c>
    </row>
    <row r="56" spans="1:14" ht="23.25" customHeight="1">
      <c r="A56" s="73" t="s">
        <v>20</v>
      </c>
      <c r="B56" s="73"/>
      <c r="C56" s="19">
        <f>C53-C55</f>
        <v>0</v>
      </c>
      <c r="D56" s="22">
        <f>D53-D55</f>
        <v>18</v>
      </c>
      <c r="E56" s="24">
        <f aca="true" t="shared" si="2" ref="E56:L56">E53-E55</f>
        <v>1</v>
      </c>
      <c r="F56" s="24">
        <f t="shared" si="2"/>
        <v>19</v>
      </c>
      <c r="G56" s="24">
        <f t="shared" si="2"/>
        <v>6</v>
      </c>
      <c r="H56" s="24">
        <f t="shared" si="2"/>
        <v>37</v>
      </c>
      <c r="I56" s="24">
        <f t="shared" si="2"/>
        <v>10</v>
      </c>
      <c r="J56" s="46">
        <f t="shared" si="2"/>
        <v>9</v>
      </c>
      <c r="K56" s="45">
        <f t="shared" si="2"/>
        <v>12</v>
      </c>
      <c r="L56" s="50">
        <f t="shared" si="2"/>
        <v>25</v>
      </c>
      <c r="M56" s="49">
        <f>M53-M55</f>
        <v>8</v>
      </c>
      <c r="N56" s="49">
        <f>N53-N55</f>
        <v>41</v>
      </c>
    </row>
    <row r="57" spans="1:14" ht="38.25" customHeight="1">
      <c r="A57" s="80" t="s">
        <v>240</v>
      </c>
      <c r="B57" s="81"/>
      <c r="C57" s="63" t="s">
        <v>435</v>
      </c>
      <c r="D57" s="64"/>
      <c r="E57" s="74" t="s">
        <v>430</v>
      </c>
      <c r="F57" s="64"/>
      <c r="G57" s="63" t="s">
        <v>436</v>
      </c>
      <c r="H57" s="64"/>
      <c r="I57" s="63" t="s">
        <v>437</v>
      </c>
      <c r="J57" s="79"/>
      <c r="K57" s="75" t="s">
        <v>438</v>
      </c>
      <c r="L57" s="76"/>
      <c r="M57" s="75" t="s">
        <v>439</v>
      </c>
      <c r="N57" s="75"/>
    </row>
    <row r="58" spans="1:14" ht="32.25" customHeight="1">
      <c r="A58" s="89" t="s">
        <v>7</v>
      </c>
      <c r="B58" s="89"/>
      <c r="C58" s="98"/>
      <c r="D58" s="98"/>
      <c r="E58" s="98"/>
      <c r="F58" s="98"/>
      <c r="G58" s="98"/>
      <c r="H58" s="98"/>
      <c r="I58" s="98"/>
      <c r="J58" s="99"/>
      <c r="K58" s="98"/>
      <c r="L58" s="99"/>
      <c r="M58" s="98"/>
      <c r="N58" s="99"/>
    </row>
  </sheetData>
  <sheetProtection/>
  <mergeCells count="30">
    <mergeCell ref="M9:N9"/>
    <mergeCell ref="M57:N57"/>
    <mergeCell ref="E9:F9"/>
    <mergeCell ref="I58:J58"/>
    <mergeCell ref="E58:F58"/>
    <mergeCell ref="M58:N58"/>
    <mergeCell ref="K58:L58"/>
    <mergeCell ref="I57:J57"/>
    <mergeCell ref="C57:D57"/>
    <mergeCell ref="E57:F57"/>
    <mergeCell ref="G58:H58"/>
    <mergeCell ref="A4:L4"/>
    <mergeCell ref="K9:L9"/>
    <mergeCell ref="K57:L57"/>
    <mergeCell ref="G57:H57"/>
    <mergeCell ref="G9:H9"/>
    <mergeCell ref="I9:J9"/>
    <mergeCell ref="A56:B56"/>
    <mergeCell ref="A8:N8"/>
    <mergeCell ref="A7:N7"/>
    <mergeCell ref="A6:N6"/>
    <mergeCell ref="A53:B53"/>
    <mergeCell ref="C9:D9"/>
    <mergeCell ref="A54:B54"/>
    <mergeCell ref="A55:B55"/>
    <mergeCell ref="A58:B58"/>
    <mergeCell ref="A57:B57"/>
    <mergeCell ref="A9:B9"/>
    <mergeCell ref="A52:B52"/>
    <mergeCell ref="C58:D58"/>
  </mergeCells>
  <printOptions horizontalCentered="1"/>
  <pageMargins left="0.5" right="0.5" top="0.5" bottom="0.5" header="0" footer="0"/>
  <pageSetup horizontalDpi="600" verticalDpi="600" orientation="portrait" paperSize="9" scale="70" r:id="rId2"/>
  <rowBreaks count="1" manualBreakCount="1">
    <brk id="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N75"/>
  <sheetViews>
    <sheetView tabSelected="1" zoomScale="85" zoomScaleNormal="85" zoomScalePageLayoutView="0" workbookViewId="0" topLeftCell="A1">
      <selection activeCell="R20" sqref="R20"/>
    </sheetView>
  </sheetViews>
  <sheetFormatPr defaultColWidth="9.140625" defaultRowHeight="15"/>
  <cols>
    <col min="1" max="1" width="6.7109375" style="18" bestFit="1" customWidth="1"/>
    <col min="2" max="2" width="15.00390625" style="18" customWidth="1"/>
    <col min="3" max="10" width="9.421875" style="18" customWidth="1"/>
    <col min="11" max="12" width="9.421875" style="3" customWidth="1"/>
    <col min="13" max="13" width="9.28125" style="3" bestFit="1" customWidth="1"/>
    <col min="14" max="16384" width="9.140625" style="3" customWidth="1"/>
  </cols>
  <sheetData>
    <row r="6" spans="1:12" ht="19.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4" ht="15">
      <c r="A7" s="85" t="s">
        <v>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5">
      <c r="A8" s="66" t="s">
        <v>308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5">
      <c r="A9" s="84" t="s">
        <v>245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 ht="52.5" customHeight="1">
      <c r="A10" s="89" t="s">
        <v>8</v>
      </c>
      <c r="B10" s="89"/>
      <c r="C10" s="71" t="s">
        <v>420</v>
      </c>
      <c r="D10" s="72"/>
      <c r="E10" s="71" t="s">
        <v>414</v>
      </c>
      <c r="F10" s="72"/>
      <c r="G10" s="77" t="s">
        <v>422</v>
      </c>
      <c r="H10" s="77"/>
      <c r="I10" s="71" t="s">
        <v>423</v>
      </c>
      <c r="J10" s="72"/>
      <c r="K10" s="71" t="s">
        <v>426</v>
      </c>
      <c r="L10" s="72"/>
      <c r="M10" s="71" t="s">
        <v>427</v>
      </c>
      <c r="N10" s="72"/>
    </row>
    <row r="11" spans="1:14" ht="15">
      <c r="A11" s="2" t="s">
        <v>0</v>
      </c>
      <c r="B11" s="2" t="s">
        <v>1</v>
      </c>
      <c r="C11" s="2" t="s">
        <v>3</v>
      </c>
      <c r="D11" s="2" t="s">
        <v>2</v>
      </c>
      <c r="E11" s="2" t="s">
        <v>3</v>
      </c>
      <c r="F11" s="2" t="s">
        <v>2</v>
      </c>
      <c r="G11" s="2" t="s">
        <v>3</v>
      </c>
      <c r="H11" s="2" t="s">
        <v>2</v>
      </c>
      <c r="I11" s="2" t="s">
        <v>3</v>
      </c>
      <c r="J11" s="2" t="s">
        <v>2</v>
      </c>
      <c r="K11" s="2" t="s">
        <v>3</v>
      </c>
      <c r="L11" s="2" t="s">
        <v>2</v>
      </c>
      <c r="M11" s="2" t="s">
        <v>3</v>
      </c>
      <c r="N11" s="2" t="s">
        <v>2</v>
      </c>
    </row>
    <row r="12" spans="1:14" ht="19.5" customHeight="1">
      <c r="A12" s="21">
        <v>1</v>
      </c>
      <c r="B12" s="34" t="s">
        <v>356</v>
      </c>
      <c r="C12" s="34">
        <v>3</v>
      </c>
      <c r="D12" s="34">
        <v>12</v>
      </c>
      <c r="E12" s="34">
        <v>12</v>
      </c>
      <c r="F12" s="34">
        <v>7</v>
      </c>
      <c r="G12" s="34" t="s">
        <v>244</v>
      </c>
      <c r="H12" s="34" t="s">
        <v>244</v>
      </c>
      <c r="I12" s="34" t="s">
        <v>244</v>
      </c>
      <c r="J12" s="34" t="s">
        <v>244</v>
      </c>
      <c r="K12" s="16" t="s">
        <v>244</v>
      </c>
      <c r="L12" s="34" t="s">
        <v>244</v>
      </c>
      <c r="M12" s="34">
        <v>8</v>
      </c>
      <c r="N12" s="34">
        <v>6</v>
      </c>
    </row>
    <row r="13" spans="1:14" ht="19.5" customHeight="1">
      <c r="A13" s="6">
        <v>2</v>
      </c>
      <c r="B13" s="34" t="s">
        <v>357</v>
      </c>
      <c r="C13" s="34">
        <v>9</v>
      </c>
      <c r="D13" s="34">
        <v>15</v>
      </c>
      <c r="E13" s="34">
        <v>14</v>
      </c>
      <c r="F13" s="34">
        <v>9</v>
      </c>
      <c r="G13" s="34">
        <v>11</v>
      </c>
      <c r="H13" s="34">
        <v>4</v>
      </c>
      <c r="I13" s="34">
        <v>10</v>
      </c>
      <c r="J13" s="34">
        <v>7</v>
      </c>
      <c r="K13" s="34">
        <v>8</v>
      </c>
      <c r="L13" s="34">
        <v>5</v>
      </c>
      <c r="M13" s="34">
        <v>4</v>
      </c>
      <c r="N13" s="34">
        <v>4</v>
      </c>
    </row>
    <row r="14" spans="1:14" ht="19.5" customHeight="1">
      <c r="A14" s="6">
        <v>3</v>
      </c>
      <c r="B14" s="34" t="s">
        <v>358</v>
      </c>
      <c r="C14" s="34">
        <v>14</v>
      </c>
      <c r="D14" s="34">
        <v>15</v>
      </c>
      <c r="E14" s="34">
        <v>15</v>
      </c>
      <c r="F14" s="34">
        <v>6</v>
      </c>
      <c r="G14" s="34">
        <v>15</v>
      </c>
      <c r="H14" s="34">
        <v>8</v>
      </c>
      <c r="I14" s="34">
        <v>14</v>
      </c>
      <c r="J14" s="34">
        <v>12</v>
      </c>
      <c r="K14" s="34">
        <v>11</v>
      </c>
      <c r="L14" s="34">
        <v>10</v>
      </c>
      <c r="M14" s="34">
        <v>13</v>
      </c>
      <c r="N14" s="34">
        <v>10</v>
      </c>
    </row>
    <row r="15" spans="1:14" ht="19.5" customHeight="1">
      <c r="A15" s="6">
        <v>4</v>
      </c>
      <c r="B15" s="34" t="s">
        <v>359</v>
      </c>
      <c r="C15" s="34">
        <v>12</v>
      </c>
      <c r="D15" s="34">
        <v>11</v>
      </c>
      <c r="E15" s="34">
        <v>8</v>
      </c>
      <c r="F15" s="34">
        <v>6</v>
      </c>
      <c r="G15" s="34">
        <v>13</v>
      </c>
      <c r="H15" s="34">
        <v>9</v>
      </c>
      <c r="I15" s="34">
        <v>9</v>
      </c>
      <c r="J15" s="34">
        <v>13</v>
      </c>
      <c r="K15" s="34">
        <v>6</v>
      </c>
      <c r="L15" s="34">
        <v>6</v>
      </c>
      <c r="M15" s="34">
        <v>7</v>
      </c>
      <c r="N15" s="34">
        <v>8</v>
      </c>
    </row>
    <row r="16" spans="1:14" ht="19.5" customHeight="1">
      <c r="A16" s="6">
        <v>5</v>
      </c>
      <c r="B16" s="34" t="s">
        <v>360</v>
      </c>
      <c r="C16" s="34">
        <v>10</v>
      </c>
      <c r="D16" s="34">
        <v>14</v>
      </c>
      <c r="E16" s="34">
        <v>7</v>
      </c>
      <c r="F16" s="34">
        <v>6</v>
      </c>
      <c r="G16" s="34">
        <v>13</v>
      </c>
      <c r="H16" s="34">
        <v>7</v>
      </c>
      <c r="I16" s="34">
        <v>12</v>
      </c>
      <c r="J16" s="34">
        <v>15</v>
      </c>
      <c r="K16" s="34">
        <v>6</v>
      </c>
      <c r="L16" s="34">
        <v>6</v>
      </c>
      <c r="M16" s="34">
        <v>5</v>
      </c>
      <c r="N16" s="34">
        <v>5</v>
      </c>
    </row>
    <row r="17" spans="1:14" ht="19.5" customHeight="1">
      <c r="A17" s="6">
        <v>6</v>
      </c>
      <c r="B17" s="34" t="s">
        <v>361</v>
      </c>
      <c r="C17" s="34">
        <v>11</v>
      </c>
      <c r="D17" s="34">
        <v>16</v>
      </c>
      <c r="E17" s="34">
        <v>15</v>
      </c>
      <c r="F17" s="34">
        <v>13</v>
      </c>
      <c r="G17" s="34">
        <v>15</v>
      </c>
      <c r="H17" s="34">
        <v>6</v>
      </c>
      <c r="I17" s="34">
        <v>14</v>
      </c>
      <c r="J17" s="34">
        <v>18</v>
      </c>
      <c r="K17" s="34">
        <v>13</v>
      </c>
      <c r="L17" s="34">
        <v>9</v>
      </c>
      <c r="M17" s="34">
        <v>10</v>
      </c>
      <c r="N17" s="34">
        <v>2</v>
      </c>
    </row>
    <row r="18" spans="1:14" ht="19.5" customHeight="1">
      <c r="A18" s="6">
        <v>7</v>
      </c>
      <c r="B18" s="34" t="s">
        <v>362</v>
      </c>
      <c r="C18" s="34">
        <v>12</v>
      </c>
      <c r="D18" s="34">
        <v>16</v>
      </c>
      <c r="E18" s="34">
        <v>15</v>
      </c>
      <c r="F18" s="34">
        <v>4</v>
      </c>
      <c r="G18" s="34">
        <v>14</v>
      </c>
      <c r="H18" s="34">
        <v>10</v>
      </c>
      <c r="I18" s="34">
        <v>13</v>
      </c>
      <c r="J18" s="34">
        <v>8</v>
      </c>
      <c r="K18" s="34">
        <v>9</v>
      </c>
      <c r="L18" s="34">
        <v>8</v>
      </c>
      <c r="M18" s="34">
        <v>14</v>
      </c>
      <c r="N18" s="34">
        <v>7</v>
      </c>
    </row>
    <row r="19" spans="1:14" ht="19.5" customHeight="1">
      <c r="A19" s="6">
        <v>8</v>
      </c>
      <c r="B19" s="34" t="s">
        <v>363</v>
      </c>
      <c r="C19" s="34">
        <v>12</v>
      </c>
      <c r="D19" s="34">
        <v>12</v>
      </c>
      <c r="E19" s="34">
        <v>15</v>
      </c>
      <c r="F19" s="34">
        <v>13</v>
      </c>
      <c r="G19" s="34">
        <v>15</v>
      </c>
      <c r="H19" s="34">
        <v>4</v>
      </c>
      <c r="I19" s="34">
        <v>11</v>
      </c>
      <c r="J19" s="34">
        <v>15</v>
      </c>
      <c r="K19" s="34">
        <v>15</v>
      </c>
      <c r="L19" s="34">
        <v>15</v>
      </c>
      <c r="M19" s="34">
        <v>13</v>
      </c>
      <c r="N19" s="34">
        <v>9</v>
      </c>
    </row>
    <row r="20" spans="1:14" ht="19.5" customHeight="1">
      <c r="A20" s="6">
        <v>9</v>
      </c>
      <c r="B20" s="34" t="s">
        <v>364</v>
      </c>
      <c r="C20" s="34">
        <v>10</v>
      </c>
      <c r="D20" s="34">
        <v>8</v>
      </c>
      <c r="E20" s="34">
        <v>15</v>
      </c>
      <c r="F20" s="34">
        <v>6</v>
      </c>
      <c r="G20" s="34">
        <v>13</v>
      </c>
      <c r="H20" s="34">
        <v>6</v>
      </c>
      <c r="I20" s="34">
        <v>10</v>
      </c>
      <c r="J20" s="34">
        <v>4</v>
      </c>
      <c r="K20" s="34">
        <v>7</v>
      </c>
      <c r="L20" s="34">
        <v>5</v>
      </c>
      <c r="M20" s="34">
        <v>14</v>
      </c>
      <c r="N20" s="34">
        <v>4</v>
      </c>
    </row>
    <row r="21" spans="1:14" ht="19.5" customHeight="1">
      <c r="A21" s="6">
        <v>10</v>
      </c>
      <c r="B21" s="34" t="s">
        <v>365</v>
      </c>
      <c r="C21" s="34">
        <v>10</v>
      </c>
      <c r="D21" s="34">
        <v>7</v>
      </c>
      <c r="E21" s="34">
        <v>15</v>
      </c>
      <c r="F21" s="34">
        <v>7</v>
      </c>
      <c r="G21" s="34">
        <v>14</v>
      </c>
      <c r="H21" s="34">
        <v>7</v>
      </c>
      <c r="I21" s="34">
        <v>10</v>
      </c>
      <c r="J21" s="34">
        <v>15</v>
      </c>
      <c r="K21" s="34">
        <v>8</v>
      </c>
      <c r="L21" s="34">
        <v>12</v>
      </c>
      <c r="M21" s="34">
        <v>14</v>
      </c>
      <c r="N21" s="34">
        <v>5</v>
      </c>
    </row>
    <row r="22" spans="1:14" ht="19.5" customHeight="1">
      <c r="A22" s="6">
        <v>11</v>
      </c>
      <c r="B22" s="34" t="s">
        <v>366</v>
      </c>
      <c r="C22" s="34">
        <v>13</v>
      </c>
      <c r="D22" s="34">
        <v>14</v>
      </c>
      <c r="E22" s="34">
        <v>15</v>
      </c>
      <c r="F22" s="34">
        <v>13</v>
      </c>
      <c r="G22" s="34">
        <v>15</v>
      </c>
      <c r="H22" s="34">
        <v>8</v>
      </c>
      <c r="I22" s="34">
        <v>12</v>
      </c>
      <c r="J22" s="34">
        <v>14</v>
      </c>
      <c r="K22" s="34">
        <v>15</v>
      </c>
      <c r="L22" s="34">
        <v>12</v>
      </c>
      <c r="M22" s="34">
        <v>15</v>
      </c>
      <c r="N22" s="34">
        <v>7</v>
      </c>
    </row>
    <row r="23" spans="1:14" ht="19.5" customHeight="1">
      <c r="A23" s="6">
        <v>12</v>
      </c>
      <c r="B23" s="34" t="s">
        <v>367</v>
      </c>
      <c r="C23" s="34">
        <v>10</v>
      </c>
      <c r="D23" s="34">
        <v>9</v>
      </c>
      <c r="E23" s="34">
        <v>7</v>
      </c>
      <c r="F23" s="34">
        <v>4</v>
      </c>
      <c r="G23" s="34">
        <v>10</v>
      </c>
      <c r="H23" s="34">
        <v>4</v>
      </c>
      <c r="I23" s="34">
        <v>9</v>
      </c>
      <c r="J23" s="34">
        <v>5</v>
      </c>
      <c r="K23" s="34">
        <v>7</v>
      </c>
      <c r="L23" s="34">
        <v>6</v>
      </c>
      <c r="M23" s="34">
        <v>8</v>
      </c>
      <c r="N23" s="34">
        <v>8</v>
      </c>
    </row>
    <row r="24" spans="1:14" ht="19.5" customHeight="1">
      <c r="A24" s="6">
        <v>13</v>
      </c>
      <c r="B24" s="34" t="s">
        <v>368</v>
      </c>
      <c r="C24" s="34">
        <v>14</v>
      </c>
      <c r="D24" s="34">
        <v>14</v>
      </c>
      <c r="E24" s="34">
        <v>10</v>
      </c>
      <c r="F24" s="34">
        <v>11</v>
      </c>
      <c r="G24" s="34">
        <v>12</v>
      </c>
      <c r="H24" s="34">
        <v>11</v>
      </c>
      <c r="I24" s="34">
        <v>10</v>
      </c>
      <c r="J24" s="34">
        <v>14</v>
      </c>
      <c r="K24" s="34">
        <v>9</v>
      </c>
      <c r="L24" s="34">
        <v>8</v>
      </c>
      <c r="M24" s="34">
        <v>10</v>
      </c>
      <c r="N24" s="34">
        <v>4</v>
      </c>
    </row>
    <row r="25" spans="1:14" ht="19.5" customHeight="1">
      <c r="A25" s="6">
        <v>14</v>
      </c>
      <c r="B25" s="34" t="s">
        <v>369</v>
      </c>
      <c r="C25" s="34">
        <v>10</v>
      </c>
      <c r="D25" s="34">
        <v>16</v>
      </c>
      <c r="E25" s="34">
        <v>12</v>
      </c>
      <c r="F25" s="34">
        <v>8</v>
      </c>
      <c r="G25" s="34">
        <v>9</v>
      </c>
      <c r="H25" s="34">
        <v>2</v>
      </c>
      <c r="I25" s="34">
        <v>10</v>
      </c>
      <c r="J25" s="34">
        <v>14</v>
      </c>
      <c r="K25" s="34">
        <v>8</v>
      </c>
      <c r="L25" s="34">
        <v>8</v>
      </c>
      <c r="M25" s="34">
        <v>3</v>
      </c>
      <c r="N25" s="34">
        <v>9</v>
      </c>
    </row>
    <row r="26" spans="1:14" ht="19.5" customHeight="1">
      <c r="A26" s="6">
        <v>15</v>
      </c>
      <c r="B26" s="34" t="s">
        <v>370</v>
      </c>
      <c r="C26" s="34">
        <v>13</v>
      </c>
      <c r="D26" s="34">
        <v>12</v>
      </c>
      <c r="E26" s="34">
        <v>15</v>
      </c>
      <c r="F26" s="34">
        <v>6</v>
      </c>
      <c r="G26" s="34">
        <v>10</v>
      </c>
      <c r="H26" s="34">
        <v>6</v>
      </c>
      <c r="I26" s="34">
        <v>9</v>
      </c>
      <c r="J26" s="34">
        <v>10</v>
      </c>
      <c r="K26" s="34">
        <v>4</v>
      </c>
      <c r="L26" s="34">
        <v>4</v>
      </c>
      <c r="M26" s="34">
        <v>7</v>
      </c>
      <c r="N26" s="34">
        <v>3</v>
      </c>
    </row>
    <row r="27" spans="1:14" ht="19.5" customHeight="1">
      <c r="A27" s="6">
        <v>16</v>
      </c>
      <c r="B27" s="34" t="s">
        <v>371</v>
      </c>
      <c r="C27" s="34">
        <v>15</v>
      </c>
      <c r="D27" s="34">
        <v>15</v>
      </c>
      <c r="E27" s="34">
        <v>15</v>
      </c>
      <c r="F27" s="34">
        <v>7</v>
      </c>
      <c r="G27" s="34">
        <v>15</v>
      </c>
      <c r="H27" s="34">
        <v>12</v>
      </c>
      <c r="I27" s="34">
        <v>11</v>
      </c>
      <c r="J27" s="34">
        <v>12</v>
      </c>
      <c r="K27" s="34">
        <v>6</v>
      </c>
      <c r="L27" s="34">
        <v>14</v>
      </c>
      <c r="M27" s="34">
        <v>13</v>
      </c>
      <c r="N27" s="34">
        <v>8</v>
      </c>
    </row>
    <row r="28" spans="1:14" ht="19.5" customHeight="1">
      <c r="A28" s="6">
        <v>17</v>
      </c>
      <c r="B28" s="34" t="s">
        <v>372</v>
      </c>
      <c r="C28" s="34">
        <v>13</v>
      </c>
      <c r="D28" s="34">
        <v>16</v>
      </c>
      <c r="E28" s="34">
        <v>15</v>
      </c>
      <c r="F28" s="34">
        <v>11</v>
      </c>
      <c r="G28" s="34">
        <v>15</v>
      </c>
      <c r="H28" s="34">
        <v>11</v>
      </c>
      <c r="I28" s="34">
        <v>12</v>
      </c>
      <c r="J28" s="34">
        <v>14</v>
      </c>
      <c r="K28" s="34">
        <v>15</v>
      </c>
      <c r="L28" s="34">
        <v>11</v>
      </c>
      <c r="M28" s="34">
        <v>14</v>
      </c>
      <c r="N28" s="34">
        <v>5</v>
      </c>
    </row>
    <row r="29" spans="1:14" ht="19.5" customHeight="1">
      <c r="A29" s="6">
        <v>18</v>
      </c>
      <c r="B29" s="34" t="s">
        <v>373</v>
      </c>
      <c r="C29" s="34">
        <v>15</v>
      </c>
      <c r="D29" s="34">
        <v>11</v>
      </c>
      <c r="E29" s="34">
        <v>15</v>
      </c>
      <c r="F29" s="34">
        <v>16</v>
      </c>
      <c r="G29" s="34">
        <v>15</v>
      </c>
      <c r="H29" s="34">
        <v>12</v>
      </c>
      <c r="I29" s="34">
        <v>13</v>
      </c>
      <c r="J29" s="34">
        <v>17</v>
      </c>
      <c r="K29" s="34">
        <v>14</v>
      </c>
      <c r="L29" s="34">
        <v>8</v>
      </c>
      <c r="M29" s="34">
        <v>14</v>
      </c>
      <c r="N29" s="34">
        <v>8</v>
      </c>
    </row>
    <row r="30" spans="1:14" ht="19.5" customHeight="1">
      <c r="A30" s="6">
        <v>19</v>
      </c>
      <c r="B30" s="34" t="s">
        <v>374</v>
      </c>
      <c r="C30" s="34">
        <v>13</v>
      </c>
      <c r="D30" s="34">
        <v>15</v>
      </c>
      <c r="E30" s="34">
        <v>15</v>
      </c>
      <c r="F30" s="34">
        <v>11</v>
      </c>
      <c r="G30" s="34">
        <v>14</v>
      </c>
      <c r="H30" s="34">
        <v>10</v>
      </c>
      <c r="I30" s="34">
        <v>11</v>
      </c>
      <c r="J30" s="34">
        <v>15</v>
      </c>
      <c r="K30" s="34">
        <v>10</v>
      </c>
      <c r="L30" s="34">
        <v>12</v>
      </c>
      <c r="M30" s="34">
        <v>14</v>
      </c>
      <c r="N30" s="34">
        <v>0</v>
      </c>
    </row>
    <row r="31" spans="1:14" ht="19.5" customHeight="1">
      <c r="A31" s="6">
        <v>20</v>
      </c>
      <c r="B31" s="34" t="s">
        <v>375</v>
      </c>
      <c r="C31" s="34">
        <v>13</v>
      </c>
      <c r="D31" s="34">
        <v>14</v>
      </c>
      <c r="E31" s="34">
        <v>14</v>
      </c>
      <c r="F31" s="34">
        <v>13</v>
      </c>
      <c r="G31" s="34">
        <v>13</v>
      </c>
      <c r="H31" s="34">
        <v>10</v>
      </c>
      <c r="I31" s="34">
        <v>11</v>
      </c>
      <c r="J31" s="34">
        <v>13</v>
      </c>
      <c r="K31" s="34">
        <v>13</v>
      </c>
      <c r="L31" s="34">
        <v>7</v>
      </c>
      <c r="M31" s="34">
        <v>10</v>
      </c>
      <c r="N31" s="34">
        <v>5</v>
      </c>
    </row>
    <row r="32" spans="1:14" ht="19.5" customHeight="1">
      <c r="A32" s="6">
        <v>21</v>
      </c>
      <c r="B32" s="34" t="s">
        <v>376</v>
      </c>
      <c r="C32" s="34">
        <v>13</v>
      </c>
      <c r="D32" s="34">
        <v>14</v>
      </c>
      <c r="E32" s="34">
        <v>14</v>
      </c>
      <c r="F32" s="34">
        <v>9</v>
      </c>
      <c r="G32" s="34" t="s">
        <v>244</v>
      </c>
      <c r="H32" s="34" t="s">
        <v>244</v>
      </c>
      <c r="I32" s="34">
        <v>12</v>
      </c>
      <c r="J32" s="34">
        <v>15</v>
      </c>
      <c r="K32" s="34">
        <v>11</v>
      </c>
      <c r="L32" s="34">
        <v>7</v>
      </c>
      <c r="M32" s="34" t="s">
        <v>244</v>
      </c>
      <c r="N32" s="34" t="s">
        <v>244</v>
      </c>
    </row>
    <row r="33" spans="1:14" ht="19.5" customHeight="1">
      <c r="A33" s="6">
        <v>22</v>
      </c>
      <c r="B33" s="34" t="s">
        <v>377</v>
      </c>
      <c r="C33" s="34">
        <v>11</v>
      </c>
      <c r="D33" s="34">
        <v>8</v>
      </c>
      <c r="E33" s="34">
        <v>10</v>
      </c>
      <c r="F33" s="34">
        <v>3</v>
      </c>
      <c r="G33" s="34">
        <v>9</v>
      </c>
      <c r="H33" s="34">
        <v>7</v>
      </c>
      <c r="I33" s="34">
        <v>8</v>
      </c>
      <c r="J33" s="34">
        <v>7</v>
      </c>
      <c r="K33" s="34">
        <v>5</v>
      </c>
      <c r="L33" s="34">
        <v>5</v>
      </c>
      <c r="M33" s="34">
        <v>8</v>
      </c>
      <c r="N33" s="34">
        <v>4</v>
      </c>
    </row>
    <row r="34" spans="1:14" ht="19.5" customHeight="1">
      <c r="A34" s="6">
        <v>23</v>
      </c>
      <c r="B34" s="34" t="s">
        <v>378</v>
      </c>
      <c r="C34" s="34">
        <v>13</v>
      </c>
      <c r="D34" s="34">
        <v>12</v>
      </c>
      <c r="E34" s="34">
        <v>15</v>
      </c>
      <c r="F34" s="34">
        <v>7</v>
      </c>
      <c r="G34" s="34">
        <v>14</v>
      </c>
      <c r="H34" s="34">
        <v>11</v>
      </c>
      <c r="I34" s="34">
        <v>9</v>
      </c>
      <c r="J34" s="34">
        <v>10</v>
      </c>
      <c r="K34" s="34">
        <v>12</v>
      </c>
      <c r="L34" s="34">
        <v>9</v>
      </c>
      <c r="M34" s="34">
        <v>12</v>
      </c>
      <c r="N34" s="34">
        <v>7</v>
      </c>
    </row>
    <row r="35" spans="1:14" ht="19.5" customHeight="1">
      <c r="A35" s="43">
        <v>24</v>
      </c>
      <c r="B35" s="34" t="s">
        <v>379</v>
      </c>
      <c r="C35" s="34">
        <v>13</v>
      </c>
      <c r="D35" s="34">
        <v>12</v>
      </c>
      <c r="E35" s="34">
        <v>15</v>
      </c>
      <c r="F35" s="34">
        <v>8</v>
      </c>
      <c r="G35" s="34">
        <v>14</v>
      </c>
      <c r="H35" s="34">
        <v>13</v>
      </c>
      <c r="I35" s="34">
        <v>9</v>
      </c>
      <c r="J35" s="34">
        <v>12</v>
      </c>
      <c r="K35" s="34">
        <v>12</v>
      </c>
      <c r="L35" s="34">
        <v>11</v>
      </c>
      <c r="M35" s="34">
        <v>12</v>
      </c>
      <c r="N35" s="34">
        <v>7</v>
      </c>
    </row>
    <row r="36" spans="1:14" ht="19.5" customHeight="1">
      <c r="A36" s="43">
        <v>25</v>
      </c>
      <c r="B36" s="34" t="s">
        <v>380</v>
      </c>
      <c r="C36" s="34">
        <v>13</v>
      </c>
      <c r="D36" s="34">
        <v>14</v>
      </c>
      <c r="E36" s="34">
        <v>14</v>
      </c>
      <c r="F36" s="34">
        <v>9</v>
      </c>
      <c r="G36" s="34">
        <v>15</v>
      </c>
      <c r="H36" s="34">
        <v>10</v>
      </c>
      <c r="I36" s="34">
        <v>11</v>
      </c>
      <c r="J36" s="34">
        <v>15</v>
      </c>
      <c r="K36" s="34">
        <v>12</v>
      </c>
      <c r="L36" s="34">
        <v>11</v>
      </c>
      <c r="M36" s="34">
        <v>14</v>
      </c>
      <c r="N36" s="34">
        <v>6</v>
      </c>
    </row>
    <row r="37" spans="1:14" ht="19.5" customHeight="1">
      <c r="A37" s="43">
        <v>26</v>
      </c>
      <c r="B37" s="34" t="s">
        <v>381</v>
      </c>
      <c r="C37" s="34">
        <v>10</v>
      </c>
      <c r="D37" s="34">
        <v>17</v>
      </c>
      <c r="E37" s="34">
        <v>11</v>
      </c>
      <c r="F37" s="34">
        <v>12</v>
      </c>
      <c r="G37" s="34">
        <v>14</v>
      </c>
      <c r="H37" s="34">
        <v>9</v>
      </c>
      <c r="I37" s="34">
        <v>8</v>
      </c>
      <c r="J37" s="34">
        <v>15</v>
      </c>
      <c r="K37" s="34">
        <v>10</v>
      </c>
      <c r="L37" s="34">
        <v>11</v>
      </c>
      <c r="M37" s="34">
        <v>13</v>
      </c>
      <c r="N37" s="34">
        <v>7</v>
      </c>
    </row>
    <row r="38" spans="1:14" ht="19.5" customHeight="1">
      <c r="A38" s="43">
        <v>27</v>
      </c>
      <c r="B38" s="34" t="s">
        <v>382</v>
      </c>
      <c r="C38" s="34">
        <v>11</v>
      </c>
      <c r="D38" s="34">
        <v>11</v>
      </c>
      <c r="E38" s="34">
        <v>15</v>
      </c>
      <c r="F38" s="34">
        <v>12</v>
      </c>
      <c r="G38" s="34">
        <v>12</v>
      </c>
      <c r="H38" s="34">
        <v>7</v>
      </c>
      <c r="I38" s="34">
        <v>11</v>
      </c>
      <c r="J38" s="34">
        <v>18</v>
      </c>
      <c r="K38" s="34">
        <v>12</v>
      </c>
      <c r="L38" s="34">
        <v>8</v>
      </c>
      <c r="M38" s="34">
        <v>14</v>
      </c>
      <c r="N38" s="34">
        <v>5</v>
      </c>
    </row>
    <row r="39" spans="1:14" ht="19.5" customHeight="1">
      <c r="A39" s="43">
        <v>28</v>
      </c>
      <c r="B39" s="34" t="s">
        <v>383</v>
      </c>
      <c r="C39" s="34">
        <v>12</v>
      </c>
      <c r="D39" s="34">
        <v>15</v>
      </c>
      <c r="E39" s="34">
        <v>15</v>
      </c>
      <c r="F39" s="34">
        <v>10</v>
      </c>
      <c r="G39" s="34">
        <v>14</v>
      </c>
      <c r="H39" s="34">
        <v>3</v>
      </c>
      <c r="I39" s="34">
        <v>11</v>
      </c>
      <c r="J39" s="34">
        <v>10</v>
      </c>
      <c r="K39" s="34">
        <v>11</v>
      </c>
      <c r="L39" s="34">
        <v>6</v>
      </c>
      <c r="M39" s="34">
        <v>14</v>
      </c>
      <c r="N39" s="34">
        <v>7</v>
      </c>
    </row>
    <row r="40" spans="1:14" ht="19.5" customHeight="1">
      <c r="A40" s="43">
        <v>29</v>
      </c>
      <c r="B40" s="34" t="s">
        <v>384</v>
      </c>
      <c r="C40" s="34">
        <v>13</v>
      </c>
      <c r="D40" s="34">
        <v>13</v>
      </c>
      <c r="E40" s="34">
        <v>15</v>
      </c>
      <c r="F40" s="34">
        <v>10</v>
      </c>
      <c r="G40" s="34">
        <v>12</v>
      </c>
      <c r="H40" s="34">
        <v>9</v>
      </c>
      <c r="I40" s="34">
        <v>8</v>
      </c>
      <c r="J40" s="34">
        <v>16</v>
      </c>
      <c r="K40" s="34">
        <v>10</v>
      </c>
      <c r="L40" s="34">
        <v>10</v>
      </c>
      <c r="M40" s="34">
        <v>9</v>
      </c>
      <c r="N40" s="34">
        <v>6</v>
      </c>
    </row>
    <row r="41" spans="1:14" ht="19.5" customHeight="1">
      <c r="A41" s="43">
        <v>30</v>
      </c>
      <c r="B41" s="34" t="s">
        <v>385</v>
      </c>
      <c r="C41" s="34">
        <v>14</v>
      </c>
      <c r="D41" s="34">
        <v>14</v>
      </c>
      <c r="E41" s="34">
        <v>15</v>
      </c>
      <c r="F41" s="34">
        <v>11</v>
      </c>
      <c r="G41" s="34">
        <v>14</v>
      </c>
      <c r="H41" s="34">
        <v>10</v>
      </c>
      <c r="I41" s="34">
        <v>11</v>
      </c>
      <c r="J41" s="34">
        <v>17</v>
      </c>
      <c r="K41" s="34">
        <v>13</v>
      </c>
      <c r="L41" s="34">
        <v>7</v>
      </c>
      <c r="M41" s="34">
        <v>11</v>
      </c>
      <c r="N41" s="34">
        <v>4</v>
      </c>
    </row>
    <row r="42" spans="1:14" ht="19.5" customHeight="1">
      <c r="A42" s="43">
        <v>31</v>
      </c>
      <c r="B42" s="34" t="s">
        <v>386</v>
      </c>
      <c r="C42" s="34">
        <v>12</v>
      </c>
      <c r="D42" s="34">
        <v>14</v>
      </c>
      <c r="E42" s="34">
        <v>10</v>
      </c>
      <c r="F42" s="34">
        <v>14</v>
      </c>
      <c r="G42" s="34">
        <v>14</v>
      </c>
      <c r="H42" s="34">
        <v>5</v>
      </c>
      <c r="I42" s="34">
        <v>9</v>
      </c>
      <c r="J42" s="34">
        <v>14</v>
      </c>
      <c r="K42" s="34">
        <v>10</v>
      </c>
      <c r="L42" s="34">
        <v>9</v>
      </c>
      <c r="M42" s="34">
        <v>13</v>
      </c>
      <c r="N42" s="34">
        <v>6</v>
      </c>
    </row>
    <row r="43" spans="1:14" ht="19.5" customHeight="1">
      <c r="A43" s="43">
        <v>32</v>
      </c>
      <c r="B43" s="34" t="s">
        <v>387</v>
      </c>
      <c r="C43" s="34">
        <v>12</v>
      </c>
      <c r="D43" s="34">
        <v>14</v>
      </c>
      <c r="E43" s="34">
        <v>15</v>
      </c>
      <c r="F43" s="34">
        <v>5</v>
      </c>
      <c r="G43" s="34">
        <v>15</v>
      </c>
      <c r="H43" s="34">
        <v>6</v>
      </c>
      <c r="I43" s="34">
        <v>9</v>
      </c>
      <c r="J43" s="34">
        <v>11</v>
      </c>
      <c r="K43" s="34">
        <v>8</v>
      </c>
      <c r="L43" s="34">
        <v>4</v>
      </c>
      <c r="M43" s="34">
        <v>10</v>
      </c>
      <c r="N43" s="34">
        <v>5</v>
      </c>
    </row>
    <row r="44" spans="1:14" ht="19.5" customHeight="1">
      <c r="A44" s="43">
        <v>33</v>
      </c>
      <c r="B44" s="34" t="s">
        <v>388</v>
      </c>
      <c r="C44" s="34">
        <v>14</v>
      </c>
      <c r="D44" s="34">
        <v>15</v>
      </c>
      <c r="E44" s="34">
        <v>15</v>
      </c>
      <c r="F44" s="34">
        <v>17</v>
      </c>
      <c r="G44" s="34">
        <v>15</v>
      </c>
      <c r="H44" s="34">
        <v>12</v>
      </c>
      <c r="I44" s="34">
        <v>13</v>
      </c>
      <c r="J44" s="34">
        <v>13</v>
      </c>
      <c r="K44" s="34">
        <v>15</v>
      </c>
      <c r="L44" s="34">
        <v>11</v>
      </c>
      <c r="M44" s="34">
        <v>14</v>
      </c>
      <c r="N44" s="34">
        <v>13</v>
      </c>
    </row>
    <row r="45" spans="1:14" ht="19.5" customHeight="1">
      <c r="A45" s="43">
        <v>34</v>
      </c>
      <c r="B45" s="34" t="s">
        <v>389</v>
      </c>
      <c r="C45" s="34">
        <v>14</v>
      </c>
      <c r="D45" s="34">
        <v>16</v>
      </c>
      <c r="E45" s="34">
        <v>15</v>
      </c>
      <c r="F45" s="34">
        <v>13</v>
      </c>
      <c r="G45" s="34">
        <v>14</v>
      </c>
      <c r="H45" s="34">
        <v>11</v>
      </c>
      <c r="I45" s="34">
        <v>13</v>
      </c>
      <c r="J45" s="34">
        <v>17</v>
      </c>
      <c r="K45" s="34">
        <v>15</v>
      </c>
      <c r="L45" s="34">
        <v>13</v>
      </c>
      <c r="M45" s="34">
        <v>15</v>
      </c>
      <c r="N45" s="34">
        <v>13</v>
      </c>
    </row>
    <row r="46" spans="1:14" ht="19.5" customHeight="1">
      <c r="A46" s="43">
        <v>35</v>
      </c>
      <c r="B46" s="34" t="s">
        <v>390</v>
      </c>
      <c r="C46" s="34">
        <v>13</v>
      </c>
      <c r="D46" s="34">
        <v>14</v>
      </c>
      <c r="E46" s="34">
        <v>15</v>
      </c>
      <c r="F46" s="34">
        <v>7</v>
      </c>
      <c r="G46" s="34">
        <v>15</v>
      </c>
      <c r="H46" s="34">
        <v>6</v>
      </c>
      <c r="I46" s="34">
        <v>10</v>
      </c>
      <c r="J46" s="34">
        <v>12</v>
      </c>
      <c r="K46" s="34">
        <v>10</v>
      </c>
      <c r="L46" s="34">
        <v>5</v>
      </c>
      <c r="M46" s="34">
        <v>14</v>
      </c>
      <c r="N46" s="34">
        <v>7</v>
      </c>
    </row>
    <row r="47" spans="1:14" ht="19.5" customHeight="1">
      <c r="A47" s="43">
        <v>36</v>
      </c>
      <c r="B47" s="34" t="s">
        <v>391</v>
      </c>
      <c r="C47" s="34" t="s">
        <v>244</v>
      </c>
      <c r="D47" s="34" t="s">
        <v>244</v>
      </c>
      <c r="E47" s="34" t="s">
        <v>244</v>
      </c>
      <c r="F47" s="34" t="s">
        <v>244</v>
      </c>
      <c r="G47" s="34" t="s">
        <v>244</v>
      </c>
      <c r="H47" s="34" t="s">
        <v>244</v>
      </c>
      <c r="I47" s="34" t="s">
        <v>244</v>
      </c>
      <c r="J47" s="34" t="s">
        <v>244</v>
      </c>
      <c r="K47" s="34" t="s">
        <v>244</v>
      </c>
      <c r="L47" s="34" t="s">
        <v>244</v>
      </c>
      <c r="M47" s="34" t="s">
        <v>244</v>
      </c>
      <c r="N47" s="34" t="s">
        <v>244</v>
      </c>
    </row>
    <row r="48" spans="1:14" ht="19.5" customHeight="1">
      <c r="A48" s="43">
        <v>37</v>
      </c>
      <c r="B48" s="34" t="s">
        <v>392</v>
      </c>
      <c r="C48" s="34">
        <v>7</v>
      </c>
      <c r="D48" s="34">
        <v>11</v>
      </c>
      <c r="E48" s="34">
        <v>8</v>
      </c>
      <c r="F48" s="34">
        <v>4</v>
      </c>
      <c r="G48" s="34">
        <v>7</v>
      </c>
      <c r="H48" s="34">
        <v>10</v>
      </c>
      <c r="I48" s="34">
        <v>8</v>
      </c>
      <c r="J48" s="34">
        <v>11</v>
      </c>
      <c r="K48" s="34">
        <v>6</v>
      </c>
      <c r="L48" s="34">
        <v>8</v>
      </c>
      <c r="M48" s="34">
        <v>8</v>
      </c>
      <c r="N48" s="34">
        <v>8</v>
      </c>
    </row>
    <row r="49" spans="1:14" ht="19.5" customHeight="1">
      <c r="A49" s="43">
        <v>38</v>
      </c>
      <c r="B49" s="34" t="s">
        <v>393</v>
      </c>
      <c r="C49" s="34">
        <v>13</v>
      </c>
      <c r="D49" s="34">
        <v>14</v>
      </c>
      <c r="E49" s="34">
        <v>15</v>
      </c>
      <c r="F49" s="34">
        <v>6</v>
      </c>
      <c r="G49" s="34">
        <v>14</v>
      </c>
      <c r="H49" s="34">
        <v>6</v>
      </c>
      <c r="I49" s="34">
        <v>10</v>
      </c>
      <c r="J49" s="34">
        <v>12</v>
      </c>
      <c r="K49" s="34">
        <v>14</v>
      </c>
      <c r="L49" s="34">
        <v>15</v>
      </c>
      <c r="M49" s="34">
        <v>11</v>
      </c>
      <c r="N49" s="34">
        <v>10</v>
      </c>
    </row>
    <row r="50" spans="1:14" ht="19.5" customHeight="1">
      <c r="A50" s="43">
        <v>39</v>
      </c>
      <c r="B50" s="34" t="s">
        <v>394</v>
      </c>
      <c r="C50" s="34">
        <v>13</v>
      </c>
      <c r="D50" s="34">
        <v>12</v>
      </c>
      <c r="E50" s="34">
        <v>13</v>
      </c>
      <c r="F50" s="34">
        <v>6</v>
      </c>
      <c r="G50" s="34">
        <v>15</v>
      </c>
      <c r="H50" s="34">
        <v>6</v>
      </c>
      <c r="I50" s="34">
        <v>8</v>
      </c>
      <c r="J50" s="34">
        <v>17</v>
      </c>
      <c r="K50" s="34" t="s">
        <v>244</v>
      </c>
      <c r="L50" s="34" t="s">
        <v>244</v>
      </c>
      <c r="M50" s="34">
        <v>13</v>
      </c>
      <c r="N50" s="34">
        <v>5</v>
      </c>
    </row>
    <row r="51" spans="1:14" ht="19.5" customHeight="1">
      <c r="A51" s="43">
        <v>40</v>
      </c>
      <c r="B51" s="34" t="s">
        <v>395</v>
      </c>
      <c r="C51" s="34">
        <v>13</v>
      </c>
      <c r="D51" s="34">
        <v>10</v>
      </c>
      <c r="E51" s="34">
        <v>11</v>
      </c>
      <c r="F51" s="34">
        <v>6</v>
      </c>
      <c r="G51" s="34">
        <v>10</v>
      </c>
      <c r="H51" s="34">
        <v>10</v>
      </c>
      <c r="I51" s="34">
        <v>10</v>
      </c>
      <c r="J51" s="34">
        <v>16</v>
      </c>
      <c r="K51" s="34">
        <v>9</v>
      </c>
      <c r="L51" s="34">
        <v>5</v>
      </c>
      <c r="M51" s="34">
        <v>8</v>
      </c>
      <c r="N51" s="34">
        <v>8</v>
      </c>
    </row>
    <row r="52" spans="1:14" ht="19.5" customHeight="1">
      <c r="A52" s="43">
        <v>41</v>
      </c>
      <c r="B52" s="34" t="s">
        <v>396</v>
      </c>
      <c r="C52" s="34">
        <v>14</v>
      </c>
      <c r="D52" s="34">
        <v>9</v>
      </c>
      <c r="E52" s="34">
        <v>13</v>
      </c>
      <c r="F52" s="34">
        <v>4</v>
      </c>
      <c r="G52" s="34">
        <v>14</v>
      </c>
      <c r="H52" s="34">
        <v>9</v>
      </c>
      <c r="I52" s="34">
        <v>11</v>
      </c>
      <c r="J52" s="34">
        <v>8</v>
      </c>
      <c r="K52" s="34">
        <v>15</v>
      </c>
      <c r="L52" s="34">
        <v>4</v>
      </c>
      <c r="M52" s="34">
        <v>11</v>
      </c>
      <c r="N52" s="34">
        <v>5</v>
      </c>
    </row>
    <row r="53" spans="1:14" ht="19.5" customHeight="1">
      <c r="A53" s="43">
        <v>42</v>
      </c>
      <c r="B53" s="34" t="s">
        <v>397</v>
      </c>
      <c r="C53" s="34">
        <v>13</v>
      </c>
      <c r="D53" s="34">
        <v>14</v>
      </c>
      <c r="E53" s="34">
        <v>14</v>
      </c>
      <c r="F53" s="34">
        <v>10</v>
      </c>
      <c r="G53" s="34">
        <v>14</v>
      </c>
      <c r="H53" s="34">
        <v>5</v>
      </c>
      <c r="I53" s="34">
        <v>11</v>
      </c>
      <c r="J53" s="34">
        <v>18</v>
      </c>
      <c r="K53" s="34">
        <v>11</v>
      </c>
      <c r="L53" s="34">
        <v>6</v>
      </c>
      <c r="M53" s="34">
        <v>12</v>
      </c>
      <c r="N53" s="34">
        <v>6</v>
      </c>
    </row>
    <row r="54" spans="1:14" ht="19.5" customHeight="1">
      <c r="A54" s="43">
        <v>43</v>
      </c>
      <c r="B54" s="34" t="s">
        <v>398</v>
      </c>
      <c r="C54" s="34">
        <v>13</v>
      </c>
      <c r="D54" s="34">
        <v>17</v>
      </c>
      <c r="E54" s="34">
        <v>15</v>
      </c>
      <c r="F54" s="34">
        <v>11</v>
      </c>
      <c r="G54" s="34">
        <v>15</v>
      </c>
      <c r="H54" s="34">
        <v>10</v>
      </c>
      <c r="I54" s="34">
        <v>12</v>
      </c>
      <c r="J54" s="34">
        <v>15</v>
      </c>
      <c r="K54" s="34">
        <v>12</v>
      </c>
      <c r="L54" s="34">
        <v>12</v>
      </c>
      <c r="M54" s="34">
        <v>15</v>
      </c>
      <c r="N54" s="34">
        <v>10</v>
      </c>
    </row>
    <row r="55" spans="1:14" ht="19.5" customHeight="1">
      <c r="A55" s="43">
        <v>44</v>
      </c>
      <c r="B55" s="34" t="s">
        <v>399</v>
      </c>
      <c r="C55" s="34">
        <v>13</v>
      </c>
      <c r="D55" s="34">
        <v>14</v>
      </c>
      <c r="E55" s="34">
        <v>14</v>
      </c>
      <c r="F55" s="34">
        <v>9</v>
      </c>
      <c r="G55" s="34">
        <v>13</v>
      </c>
      <c r="H55" s="34">
        <v>12</v>
      </c>
      <c r="I55" s="34">
        <v>7</v>
      </c>
      <c r="J55" s="34">
        <v>9</v>
      </c>
      <c r="K55" s="34">
        <v>9</v>
      </c>
      <c r="L55" s="34">
        <v>10</v>
      </c>
      <c r="M55" s="34">
        <v>8</v>
      </c>
      <c r="N55" s="34">
        <v>6</v>
      </c>
    </row>
    <row r="56" spans="1:14" ht="19.5" customHeight="1">
      <c r="A56" s="43">
        <v>45</v>
      </c>
      <c r="B56" s="34" t="s">
        <v>400</v>
      </c>
      <c r="C56" s="34">
        <v>15</v>
      </c>
      <c r="D56" s="34">
        <v>16</v>
      </c>
      <c r="E56" s="34">
        <v>15</v>
      </c>
      <c r="F56" s="34">
        <v>16</v>
      </c>
      <c r="G56" s="34">
        <v>15</v>
      </c>
      <c r="H56" s="34">
        <v>13</v>
      </c>
      <c r="I56" s="34">
        <v>13</v>
      </c>
      <c r="J56" s="34">
        <v>19</v>
      </c>
      <c r="K56" s="34">
        <v>15</v>
      </c>
      <c r="L56" s="34">
        <v>12</v>
      </c>
      <c r="M56" s="34">
        <v>15</v>
      </c>
      <c r="N56" s="34">
        <v>8</v>
      </c>
    </row>
    <row r="57" spans="1:14" ht="19.5" customHeight="1">
      <c r="A57" s="43">
        <v>46</v>
      </c>
      <c r="B57" s="34" t="s">
        <v>401</v>
      </c>
      <c r="C57" s="34">
        <v>10</v>
      </c>
      <c r="D57" s="34">
        <v>9</v>
      </c>
      <c r="E57" s="34">
        <v>7</v>
      </c>
      <c r="F57" s="34">
        <v>6</v>
      </c>
      <c r="G57" s="34">
        <v>7</v>
      </c>
      <c r="H57" s="34">
        <v>9</v>
      </c>
      <c r="I57" s="34">
        <v>7</v>
      </c>
      <c r="J57" s="34">
        <v>6</v>
      </c>
      <c r="K57" s="34">
        <v>7</v>
      </c>
      <c r="L57" s="34">
        <v>5</v>
      </c>
      <c r="M57" s="34">
        <v>8</v>
      </c>
      <c r="N57" s="34">
        <v>6</v>
      </c>
    </row>
    <row r="58" spans="1:14" ht="19.5" customHeight="1">
      <c r="A58" s="43">
        <v>47</v>
      </c>
      <c r="B58" s="34" t="s">
        <v>402</v>
      </c>
      <c r="C58" s="34">
        <v>14</v>
      </c>
      <c r="D58" s="34">
        <v>18</v>
      </c>
      <c r="E58" s="34">
        <v>15</v>
      </c>
      <c r="F58" s="34">
        <v>16</v>
      </c>
      <c r="G58" s="34">
        <v>15</v>
      </c>
      <c r="H58" s="34">
        <v>13</v>
      </c>
      <c r="I58" s="34">
        <v>12</v>
      </c>
      <c r="J58" s="34">
        <v>16</v>
      </c>
      <c r="K58" s="34">
        <v>15</v>
      </c>
      <c r="L58" s="34">
        <v>16</v>
      </c>
      <c r="M58" s="34">
        <v>15</v>
      </c>
      <c r="N58" s="34">
        <v>12</v>
      </c>
    </row>
    <row r="59" spans="1:14" ht="19.5" customHeight="1">
      <c r="A59" s="43">
        <v>48</v>
      </c>
      <c r="B59" s="34" t="s">
        <v>403</v>
      </c>
      <c r="C59" s="34">
        <v>14</v>
      </c>
      <c r="D59" s="34">
        <v>11</v>
      </c>
      <c r="E59" s="34">
        <v>15</v>
      </c>
      <c r="F59" s="34">
        <v>8</v>
      </c>
      <c r="G59" s="34">
        <v>15</v>
      </c>
      <c r="H59" s="34">
        <v>9</v>
      </c>
      <c r="I59" s="34">
        <v>9</v>
      </c>
      <c r="J59" s="34">
        <v>14</v>
      </c>
      <c r="K59" s="34">
        <v>10</v>
      </c>
      <c r="L59" s="34">
        <v>7</v>
      </c>
      <c r="M59" s="34">
        <v>15</v>
      </c>
      <c r="N59" s="34">
        <v>7</v>
      </c>
    </row>
    <row r="60" spans="1:14" ht="19.5" customHeight="1">
      <c r="A60" s="43">
        <v>49</v>
      </c>
      <c r="B60" s="34" t="s">
        <v>404</v>
      </c>
      <c r="C60" s="34">
        <v>10</v>
      </c>
      <c r="D60" s="34">
        <v>12</v>
      </c>
      <c r="E60" s="34">
        <v>8</v>
      </c>
      <c r="F60" s="34">
        <v>5</v>
      </c>
      <c r="G60" s="34">
        <v>13</v>
      </c>
      <c r="H60" s="34">
        <v>11</v>
      </c>
      <c r="I60" s="34">
        <v>6</v>
      </c>
      <c r="J60" s="34">
        <v>12</v>
      </c>
      <c r="K60" s="34">
        <v>8</v>
      </c>
      <c r="L60" s="34">
        <v>11</v>
      </c>
      <c r="M60" s="34">
        <v>9</v>
      </c>
      <c r="N60" s="34">
        <v>7</v>
      </c>
    </row>
    <row r="61" spans="1:14" ht="19.5" customHeight="1">
      <c r="A61" s="43">
        <v>50</v>
      </c>
      <c r="B61" s="34" t="s">
        <v>405</v>
      </c>
      <c r="C61" s="34">
        <v>13</v>
      </c>
      <c r="D61" s="34">
        <v>12</v>
      </c>
      <c r="E61" s="34">
        <v>13</v>
      </c>
      <c r="F61" s="34">
        <v>6</v>
      </c>
      <c r="G61" s="34">
        <v>14</v>
      </c>
      <c r="H61" s="34">
        <v>10</v>
      </c>
      <c r="I61" s="34">
        <v>9</v>
      </c>
      <c r="J61" s="34">
        <v>6</v>
      </c>
      <c r="K61" s="34">
        <v>9</v>
      </c>
      <c r="L61" s="34">
        <v>12</v>
      </c>
      <c r="M61" s="34">
        <v>9</v>
      </c>
      <c r="N61" s="34">
        <v>4</v>
      </c>
    </row>
    <row r="62" spans="1:14" ht="19.5" customHeight="1">
      <c r="A62" s="43">
        <v>51</v>
      </c>
      <c r="B62" s="34" t="s">
        <v>406</v>
      </c>
      <c r="C62" s="34">
        <v>13</v>
      </c>
      <c r="D62" s="34">
        <v>13</v>
      </c>
      <c r="E62" s="34">
        <v>15</v>
      </c>
      <c r="F62" s="34">
        <v>12</v>
      </c>
      <c r="G62" s="34">
        <v>14</v>
      </c>
      <c r="H62" s="34">
        <v>8</v>
      </c>
      <c r="I62" s="34">
        <v>10</v>
      </c>
      <c r="J62" s="34">
        <v>13</v>
      </c>
      <c r="K62" s="34">
        <v>12</v>
      </c>
      <c r="L62" s="34">
        <v>10</v>
      </c>
      <c r="M62" s="34">
        <v>10</v>
      </c>
      <c r="N62" s="34">
        <v>6</v>
      </c>
    </row>
    <row r="63" spans="1:14" ht="19.5" customHeight="1">
      <c r="A63" s="43">
        <v>52</v>
      </c>
      <c r="B63" s="34" t="s">
        <v>407</v>
      </c>
      <c r="C63" s="34">
        <v>14</v>
      </c>
      <c r="D63" s="34">
        <v>17</v>
      </c>
      <c r="E63" s="34">
        <v>15</v>
      </c>
      <c r="F63" s="34">
        <v>11</v>
      </c>
      <c r="G63" s="34">
        <v>15</v>
      </c>
      <c r="H63" s="34">
        <v>13</v>
      </c>
      <c r="I63" s="34">
        <v>12</v>
      </c>
      <c r="J63" s="34">
        <v>16</v>
      </c>
      <c r="K63" s="34">
        <v>15</v>
      </c>
      <c r="L63" s="34">
        <v>9</v>
      </c>
      <c r="M63" s="34">
        <v>12</v>
      </c>
      <c r="N63" s="34">
        <v>8</v>
      </c>
    </row>
    <row r="64" spans="1:14" ht="19.5" customHeight="1">
      <c r="A64" s="43">
        <v>53</v>
      </c>
      <c r="B64" s="34" t="s">
        <v>408</v>
      </c>
      <c r="C64" s="34">
        <v>10</v>
      </c>
      <c r="D64" s="34">
        <v>15</v>
      </c>
      <c r="E64" s="34">
        <v>14</v>
      </c>
      <c r="F64" s="34">
        <v>9</v>
      </c>
      <c r="G64" s="34">
        <v>14</v>
      </c>
      <c r="H64" s="34">
        <v>10</v>
      </c>
      <c r="I64" s="34">
        <v>10</v>
      </c>
      <c r="J64" s="34">
        <v>11</v>
      </c>
      <c r="K64" s="34">
        <v>14</v>
      </c>
      <c r="L64" s="34">
        <v>11</v>
      </c>
      <c r="M64" s="34">
        <v>13</v>
      </c>
      <c r="N64" s="34">
        <v>10</v>
      </c>
    </row>
    <row r="65" spans="1:14" ht="19.5" customHeight="1">
      <c r="A65" s="43">
        <v>54</v>
      </c>
      <c r="B65" s="34" t="s">
        <v>409</v>
      </c>
      <c r="C65" s="34">
        <v>13</v>
      </c>
      <c r="D65" s="34">
        <v>17</v>
      </c>
      <c r="E65" s="34">
        <v>13</v>
      </c>
      <c r="F65" s="34">
        <v>3</v>
      </c>
      <c r="G65" s="34">
        <v>14</v>
      </c>
      <c r="H65" s="34">
        <v>9</v>
      </c>
      <c r="I65" s="34">
        <v>11</v>
      </c>
      <c r="J65" s="34">
        <v>10</v>
      </c>
      <c r="K65" s="34">
        <v>10</v>
      </c>
      <c r="L65" s="34">
        <v>7</v>
      </c>
      <c r="M65" s="34">
        <v>7</v>
      </c>
      <c r="N65" s="34">
        <v>8</v>
      </c>
    </row>
    <row r="66" spans="1:14" ht="19.5" customHeight="1">
      <c r="A66" s="43">
        <v>55</v>
      </c>
      <c r="B66" s="34" t="s">
        <v>410</v>
      </c>
      <c r="C66" s="34">
        <v>14</v>
      </c>
      <c r="D66" s="34">
        <v>12</v>
      </c>
      <c r="E66" s="34">
        <v>15</v>
      </c>
      <c r="F66" s="34">
        <v>10</v>
      </c>
      <c r="G66" s="34">
        <v>15</v>
      </c>
      <c r="H66" s="34">
        <v>15</v>
      </c>
      <c r="I66" s="34">
        <v>13</v>
      </c>
      <c r="J66" s="34">
        <v>9</v>
      </c>
      <c r="K66" s="34">
        <v>11</v>
      </c>
      <c r="L66" s="34">
        <v>10</v>
      </c>
      <c r="M66" s="34">
        <v>12</v>
      </c>
      <c r="N66" s="34">
        <v>8</v>
      </c>
    </row>
    <row r="67" spans="1:14" ht="19.5" customHeight="1">
      <c r="A67" s="43">
        <v>56</v>
      </c>
      <c r="B67" s="34" t="s">
        <v>411</v>
      </c>
      <c r="C67" s="34">
        <v>13</v>
      </c>
      <c r="D67" s="34">
        <v>7</v>
      </c>
      <c r="E67" s="34">
        <v>12</v>
      </c>
      <c r="F67" s="34">
        <v>4</v>
      </c>
      <c r="G67" s="34">
        <v>13</v>
      </c>
      <c r="H67" s="34">
        <v>4</v>
      </c>
      <c r="I67" s="34">
        <v>9</v>
      </c>
      <c r="J67" s="34">
        <v>10</v>
      </c>
      <c r="K67" s="34">
        <v>9</v>
      </c>
      <c r="L67" s="34">
        <v>3</v>
      </c>
      <c r="M67" s="34">
        <v>6</v>
      </c>
      <c r="N67" s="34">
        <v>3</v>
      </c>
    </row>
    <row r="68" spans="1:14" ht="19.5" customHeight="1">
      <c r="A68" s="43">
        <v>57</v>
      </c>
      <c r="B68" s="34" t="s">
        <v>412</v>
      </c>
      <c r="C68" s="34">
        <v>10</v>
      </c>
      <c r="D68" s="34">
        <v>11</v>
      </c>
      <c r="E68" s="34">
        <v>13</v>
      </c>
      <c r="F68" s="34">
        <v>5</v>
      </c>
      <c r="G68" s="34">
        <v>12</v>
      </c>
      <c r="H68" s="34">
        <v>9</v>
      </c>
      <c r="I68" s="34">
        <v>6</v>
      </c>
      <c r="J68" s="34">
        <v>12</v>
      </c>
      <c r="K68" s="34">
        <v>7</v>
      </c>
      <c r="L68" s="34">
        <v>3</v>
      </c>
      <c r="M68" s="34">
        <v>9</v>
      </c>
      <c r="N68" s="34">
        <v>8</v>
      </c>
    </row>
    <row r="69" spans="1:14" s="5" customFormat="1" ht="21.75" customHeight="1">
      <c r="A69" s="73" t="s">
        <v>16</v>
      </c>
      <c r="B69" s="73"/>
      <c r="C69" s="35">
        <v>57</v>
      </c>
      <c r="D69" s="44">
        <v>57</v>
      </c>
      <c r="E69" s="44">
        <v>57</v>
      </c>
      <c r="F69" s="44">
        <v>57</v>
      </c>
      <c r="G69" s="44">
        <v>57</v>
      </c>
      <c r="H69" s="44">
        <v>57</v>
      </c>
      <c r="I69" s="44">
        <v>57</v>
      </c>
      <c r="J69" s="51">
        <v>57</v>
      </c>
      <c r="K69" s="45">
        <v>57</v>
      </c>
      <c r="L69" s="45">
        <v>57</v>
      </c>
      <c r="M69" s="51">
        <v>57</v>
      </c>
      <c r="N69" s="51">
        <v>57</v>
      </c>
    </row>
    <row r="70" spans="1:14" s="5" customFormat="1" ht="21.75" customHeight="1">
      <c r="A70" s="73" t="s">
        <v>17</v>
      </c>
      <c r="B70" s="73"/>
      <c r="C70" s="35">
        <f>C69-C71</f>
        <v>56</v>
      </c>
      <c r="D70" s="35">
        <f aca="true" t="shared" si="0" ref="D70:L70">D69-D71</f>
        <v>56</v>
      </c>
      <c r="E70" s="35">
        <f t="shared" si="0"/>
        <v>56</v>
      </c>
      <c r="F70" s="35">
        <f t="shared" si="0"/>
        <v>56</v>
      </c>
      <c r="G70" s="35">
        <f t="shared" si="0"/>
        <v>54</v>
      </c>
      <c r="H70" s="35">
        <f t="shared" si="0"/>
        <v>54</v>
      </c>
      <c r="I70" s="35">
        <f t="shared" si="0"/>
        <v>55</v>
      </c>
      <c r="J70" s="51">
        <f>J69-J71</f>
        <v>55</v>
      </c>
      <c r="K70" s="45">
        <f t="shared" si="0"/>
        <v>54</v>
      </c>
      <c r="L70" s="45">
        <f t="shared" si="0"/>
        <v>54</v>
      </c>
      <c r="M70" s="51">
        <f>M69-M71</f>
        <v>55</v>
      </c>
      <c r="N70" s="51">
        <f>N69-N71</f>
        <v>55</v>
      </c>
    </row>
    <row r="71" spans="1:14" s="5" customFormat="1" ht="21.75" customHeight="1">
      <c r="A71" s="73" t="s">
        <v>243</v>
      </c>
      <c r="B71" s="80"/>
      <c r="C71" s="35">
        <f>COUNTIF(C12:C68,"=Ab")</f>
        <v>1</v>
      </c>
      <c r="D71" s="42">
        <f aca="true" t="shared" si="1" ref="D71:L71">COUNTIF(D12:D68,"=Ab")</f>
        <v>1</v>
      </c>
      <c r="E71" s="42">
        <f t="shared" si="1"/>
        <v>1</v>
      </c>
      <c r="F71" s="42">
        <f t="shared" si="1"/>
        <v>1</v>
      </c>
      <c r="G71" s="42">
        <f t="shared" si="1"/>
        <v>3</v>
      </c>
      <c r="H71" s="42">
        <f t="shared" si="1"/>
        <v>3</v>
      </c>
      <c r="I71" s="42">
        <f t="shared" si="1"/>
        <v>2</v>
      </c>
      <c r="J71" s="51">
        <f>COUNTIF(J12:J68,"=Ab")</f>
        <v>2</v>
      </c>
      <c r="K71" s="45">
        <f t="shared" si="1"/>
        <v>3</v>
      </c>
      <c r="L71" s="45">
        <f t="shared" si="1"/>
        <v>3</v>
      </c>
      <c r="M71" s="51">
        <f>COUNTIF(M12:M68,"=Ab")</f>
        <v>2</v>
      </c>
      <c r="N71" s="51">
        <f>COUNTIF(N12:N68,"=Ab")</f>
        <v>2</v>
      </c>
    </row>
    <row r="72" spans="1:14" s="5" customFormat="1" ht="21.75" customHeight="1">
      <c r="A72" s="73" t="s">
        <v>19</v>
      </c>
      <c r="B72" s="73"/>
      <c r="C72" s="35">
        <f>COUNTIF(C12:C68,"&gt;=9")</f>
        <v>54</v>
      </c>
      <c r="D72" s="35">
        <f>COUNTIF(D12:D68,"&gt;=12")</f>
        <v>42</v>
      </c>
      <c r="E72" s="35">
        <f aca="true" t="shared" si="2" ref="E72:K72">COUNTIF(E12:E68,"&gt;=9")</f>
        <v>50</v>
      </c>
      <c r="F72" s="35">
        <f>COUNTIF(F12:F68,"&gt;=12")</f>
        <v>13</v>
      </c>
      <c r="G72" s="35">
        <f t="shared" si="2"/>
        <v>52</v>
      </c>
      <c r="H72" s="35">
        <f>COUNTIF(H12:H68,"&gt;=12")</f>
        <v>9</v>
      </c>
      <c r="I72" s="35">
        <f t="shared" si="2"/>
        <v>46</v>
      </c>
      <c r="J72" s="51">
        <f>COUNTIF(J12:J68,"&gt;=12")</f>
        <v>37</v>
      </c>
      <c r="K72" s="45">
        <f t="shared" si="2"/>
        <v>39</v>
      </c>
      <c r="L72" s="45">
        <f>COUNTIF(L12:L68,"&gt;=12")</f>
        <v>11</v>
      </c>
      <c r="M72" s="51">
        <f>COUNTIF(M12:M68,"&gt;=9")</f>
        <v>41</v>
      </c>
      <c r="N72" s="51">
        <f>COUNTIF(N12:N68,"&gt;=12")</f>
        <v>3</v>
      </c>
    </row>
    <row r="73" spans="1:14" s="5" customFormat="1" ht="21.75" customHeight="1">
      <c r="A73" s="73" t="s">
        <v>20</v>
      </c>
      <c r="B73" s="73"/>
      <c r="C73" s="35">
        <f>C70-C72</f>
        <v>2</v>
      </c>
      <c r="D73" s="35">
        <f aca="true" t="shared" si="3" ref="D73:L73">D70-D72</f>
        <v>14</v>
      </c>
      <c r="E73" s="35">
        <f t="shared" si="3"/>
        <v>6</v>
      </c>
      <c r="F73" s="35">
        <f t="shared" si="3"/>
        <v>43</v>
      </c>
      <c r="G73" s="35">
        <f t="shared" si="3"/>
        <v>2</v>
      </c>
      <c r="H73" s="35">
        <f t="shared" si="3"/>
        <v>45</v>
      </c>
      <c r="I73" s="35">
        <f t="shared" si="3"/>
        <v>9</v>
      </c>
      <c r="J73" s="51">
        <f>J70-J72</f>
        <v>18</v>
      </c>
      <c r="K73" s="45">
        <f t="shared" si="3"/>
        <v>15</v>
      </c>
      <c r="L73" s="45">
        <f t="shared" si="3"/>
        <v>43</v>
      </c>
      <c r="M73" s="51">
        <f>M70-M72</f>
        <v>14</v>
      </c>
      <c r="N73" s="51">
        <f>N70-N72</f>
        <v>52</v>
      </c>
    </row>
    <row r="74" spans="1:14" s="5" customFormat="1" ht="43.5" customHeight="1">
      <c r="A74" s="80" t="s">
        <v>240</v>
      </c>
      <c r="B74" s="81"/>
      <c r="C74" s="75" t="s">
        <v>440</v>
      </c>
      <c r="D74" s="75"/>
      <c r="E74" s="74" t="s">
        <v>431</v>
      </c>
      <c r="F74" s="64"/>
      <c r="G74" s="63" t="s">
        <v>436</v>
      </c>
      <c r="H74" s="64"/>
      <c r="I74" s="63" t="s">
        <v>437</v>
      </c>
      <c r="J74" s="79"/>
      <c r="K74" s="63" t="s">
        <v>441</v>
      </c>
      <c r="L74" s="64"/>
      <c r="M74" s="63" t="s">
        <v>442</v>
      </c>
      <c r="N74" s="64"/>
    </row>
    <row r="75" spans="1:14" s="5" customFormat="1" ht="43.5" customHeight="1">
      <c r="A75" s="89" t="s">
        <v>7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63"/>
      <c r="N75" s="64"/>
    </row>
  </sheetData>
  <sheetProtection/>
  <mergeCells count="30">
    <mergeCell ref="A70:B70"/>
    <mergeCell ref="G75:H75"/>
    <mergeCell ref="I75:J75"/>
    <mergeCell ref="A72:B72"/>
    <mergeCell ref="A73:B73"/>
    <mergeCell ref="A74:B74"/>
    <mergeCell ref="A75:B75"/>
    <mergeCell ref="E74:F74"/>
    <mergeCell ref="G74:H74"/>
    <mergeCell ref="I74:J74"/>
    <mergeCell ref="A6:L6"/>
    <mergeCell ref="A10:B10"/>
    <mergeCell ref="C10:D10"/>
    <mergeCell ref="E10:F10"/>
    <mergeCell ref="G10:H10"/>
    <mergeCell ref="K10:L10"/>
    <mergeCell ref="I10:J10"/>
    <mergeCell ref="A9:N9"/>
    <mergeCell ref="A8:N8"/>
    <mergeCell ref="A7:N7"/>
    <mergeCell ref="M10:N10"/>
    <mergeCell ref="M74:N74"/>
    <mergeCell ref="M75:N75"/>
    <mergeCell ref="K74:L74"/>
    <mergeCell ref="K75:L75"/>
    <mergeCell ref="A69:B69"/>
    <mergeCell ref="C74:D74"/>
    <mergeCell ref="A71:B71"/>
    <mergeCell ref="C75:D75"/>
    <mergeCell ref="E75:F75"/>
  </mergeCells>
  <printOptions horizontalCentered="1"/>
  <pageMargins left="0.5" right="0.5" top="0.5" bottom="0.5" header="0" footer="0"/>
  <pageSetup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6">
      <selection activeCell="F5" sqref="F5:F28"/>
    </sheetView>
  </sheetViews>
  <sheetFormatPr defaultColWidth="9.140625" defaultRowHeight="15"/>
  <cols>
    <col min="1" max="6" width="15.28125" style="8" customWidth="1"/>
    <col min="7" max="7" width="14.8515625" style="8" customWidth="1"/>
    <col min="8" max="16384" width="9.140625" style="8" customWidth="1"/>
  </cols>
  <sheetData>
    <row r="1" spans="1:14" ht="15">
      <c r="A1" s="97" t="s">
        <v>14</v>
      </c>
      <c r="B1" s="97"/>
      <c r="C1" s="97"/>
      <c r="D1" s="97"/>
      <c r="E1" s="97"/>
      <c r="F1" s="97"/>
      <c r="G1" s="7"/>
      <c r="H1" s="7"/>
      <c r="I1" s="7"/>
      <c r="J1" s="7"/>
      <c r="K1" s="7"/>
      <c r="L1" s="7"/>
      <c r="M1" s="7"/>
      <c r="N1" s="7"/>
    </row>
    <row r="2" spans="1:14" ht="15">
      <c r="A2" s="97" t="s">
        <v>4</v>
      </c>
      <c r="B2" s="97"/>
      <c r="C2" s="97"/>
      <c r="D2" s="97"/>
      <c r="E2" s="97"/>
      <c r="F2" s="97"/>
      <c r="G2" s="7"/>
      <c r="H2" s="7"/>
      <c r="I2" s="7"/>
      <c r="J2" s="7"/>
      <c r="K2" s="7"/>
      <c r="L2" s="7"/>
      <c r="M2" s="7"/>
      <c r="N2" s="7"/>
    </row>
    <row r="3" spans="1:14" ht="15">
      <c r="A3" s="96" t="s">
        <v>27</v>
      </c>
      <c r="B3" s="96"/>
      <c r="C3" s="96"/>
      <c r="D3" s="96"/>
      <c r="E3" s="96"/>
      <c r="F3" s="96"/>
      <c r="G3" s="7"/>
      <c r="H3" s="7"/>
      <c r="I3" s="7"/>
      <c r="J3" s="7"/>
      <c r="K3" s="7"/>
      <c r="L3" s="7"/>
      <c r="M3" s="7"/>
      <c r="N3" s="7"/>
    </row>
    <row r="4" spans="1:6" ht="15.75">
      <c r="A4" s="11" t="s">
        <v>9</v>
      </c>
      <c r="B4" s="11" t="s">
        <v>10</v>
      </c>
      <c r="C4" s="101" t="s">
        <v>11</v>
      </c>
      <c r="D4" s="101"/>
      <c r="E4" s="11" t="s">
        <v>12</v>
      </c>
      <c r="F4" s="11" t="s">
        <v>13</v>
      </c>
    </row>
    <row r="5" spans="1:6" ht="15.75">
      <c r="A5" s="12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5.75">
      <c r="A6" s="12" t="s">
        <v>34</v>
      </c>
      <c r="B6" s="12" t="s">
        <v>35</v>
      </c>
      <c r="C6" s="12" t="s">
        <v>36</v>
      </c>
      <c r="D6" s="12" t="s">
        <v>37</v>
      </c>
      <c r="E6" s="12" t="s">
        <v>38</v>
      </c>
      <c r="F6" s="12" t="s">
        <v>39</v>
      </c>
    </row>
    <row r="7" spans="1:6" ht="15.75">
      <c r="A7" s="12" t="s">
        <v>40</v>
      </c>
      <c r="B7" s="12" t="s">
        <v>41</v>
      </c>
      <c r="C7" s="12" t="s">
        <v>42</v>
      </c>
      <c r="D7" s="12" t="s">
        <v>43</v>
      </c>
      <c r="E7" s="12" t="s">
        <v>44</v>
      </c>
      <c r="F7" s="12" t="s">
        <v>45</v>
      </c>
    </row>
    <row r="8" spans="1:6" ht="15.75">
      <c r="A8" s="12" t="s">
        <v>46</v>
      </c>
      <c r="B8" s="12" t="s">
        <v>47</v>
      </c>
      <c r="C8" s="12" t="s">
        <v>48</v>
      </c>
      <c r="D8" s="12" t="s">
        <v>49</v>
      </c>
      <c r="E8" s="12" t="s">
        <v>50</v>
      </c>
      <c r="F8" s="12" t="s">
        <v>51</v>
      </c>
    </row>
    <row r="9" spans="1:6" ht="15.75">
      <c r="A9" s="12" t="s">
        <v>52</v>
      </c>
      <c r="B9" s="12" t="s">
        <v>53</v>
      </c>
      <c r="C9" s="12" t="s">
        <v>54</v>
      </c>
      <c r="D9" s="12" t="s">
        <v>55</v>
      </c>
      <c r="E9" s="12" t="s">
        <v>56</v>
      </c>
      <c r="F9" s="12" t="s">
        <v>57</v>
      </c>
    </row>
    <row r="10" spans="1:6" ht="15.75">
      <c r="A10" s="12" t="s">
        <v>58</v>
      </c>
      <c r="B10" s="12" t="s">
        <v>59</v>
      </c>
      <c r="C10" s="12" t="s">
        <v>60</v>
      </c>
      <c r="D10" s="12" t="s">
        <v>61</v>
      </c>
      <c r="E10" s="12" t="s">
        <v>62</v>
      </c>
      <c r="F10" s="12" t="s">
        <v>63</v>
      </c>
    </row>
    <row r="11" spans="1:6" ht="15.75">
      <c r="A11" s="12" t="s">
        <v>64</v>
      </c>
      <c r="B11" s="12" t="s">
        <v>65</v>
      </c>
      <c r="C11" s="12" t="s">
        <v>66</v>
      </c>
      <c r="D11" s="12" t="s">
        <v>67</v>
      </c>
      <c r="E11" s="12" t="s">
        <v>68</v>
      </c>
      <c r="F11" s="12" t="s">
        <v>69</v>
      </c>
    </row>
    <row r="12" spans="1:6" ht="15.75">
      <c r="A12" s="12" t="s">
        <v>70</v>
      </c>
      <c r="B12" s="12" t="s">
        <v>71</v>
      </c>
      <c r="C12" s="12" t="s">
        <v>72</v>
      </c>
      <c r="D12" s="12" t="s">
        <v>73</v>
      </c>
      <c r="E12" s="12" t="s">
        <v>74</v>
      </c>
      <c r="F12" s="12" t="s">
        <v>75</v>
      </c>
    </row>
    <row r="13" spans="1:6" ht="15.75">
      <c r="A13" s="12" t="s">
        <v>76</v>
      </c>
      <c r="B13" s="12" t="s">
        <v>77</v>
      </c>
      <c r="C13" s="12" t="s">
        <v>78</v>
      </c>
      <c r="D13" s="12" t="s">
        <v>79</v>
      </c>
      <c r="E13" s="12" t="s">
        <v>80</v>
      </c>
      <c r="F13" s="12" t="s">
        <v>81</v>
      </c>
    </row>
    <row r="14" spans="1:6" ht="15.75">
      <c r="A14" s="12" t="s">
        <v>82</v>
      </c>
      <c r="B14" s="12" t="s">
        <v>83</v>
      </c>
      <c r="C14" s="12" t="s">
        <v>84</v>
      </c>
      <c r="D14" s="12" t="s">
        <v>85</v>
      </c>
      <c r="E14" s="12" t="s">
        <v>86</v>
      </c>
      <c r="F14" s="12" t="s">
        <v>87</v>
      </c>
    </row>
    <row r="15" spans="1:6" ht="15.75">
      <c r="A15" s="12" t="s">
        <v>88</v>
      </c>
      <c r="B15" s="12" t="s">
        <v>89</v>
      </c>
      <c r="C15" s="12" t="s">
        <v>90</v>
      </c>
      <c r="D15" s="12" t="s">
        <v>91</v>
      </c>
      <c r="E15" s="12" t="s">
        <v>92</v>
      </c>
      <c r="F15" s="12" t="s">
        <v>93</v>
      </c>
    </row>
    <row r="16" spans="1:6" ht="15.75">
      <c r="A16" s="12" t="s">
        <v>94</v>
      </c>
      <c r="B16" s="12" t="s">
        <v>95</v>
      </c>
      <c r="C16" s="12" t="s">
        <v>96</v>
      </c>
      <c r="D16" s="12" t="s">
        <v>97</v>
      </c>
      <c r="E16" s="12" t="s">
        <v>98</v>
      </c>
      <c r="F16" s="12" t="s">
        <v>99</v>
      </c>
    </row>
    <row r="17" spans="1:6" ht="15.75">
      <c r="A17" s="12" t="s">
        <v>100</v>
      </c>
      <c r="B17" s="12" t="s">
        <v>101</v>
      </c>
      <c r="C17" s="12" t="s">
        <v>102</v>
      </c>
      <c r="D17" s="12" t="s">
        <v>103</v>
      </c>
      <c r="E17" s="12" t="s">
        <v>104</v>
      </c>
      <c r="F17" s="12" t="s">
        <v>105</v>
      </c>
    </row>
    <row r="18" spans="1:6" ht="15.75">
      <c r="A18" s="12" t="s">
        <v>106</v>
      </c>
      <c r="B18" s="12" t="s">
        <v>107</v>
      </c>
      <c r="C18" s="12" t="s">
        <v>108</v>
      </c>
      <c r="D18" s="12" t="s">
        <v>109</v>
      </c>
      <c r="E18" s="12" t="s">
        <v>110</v>
      </c>
      <c r="F18" s="12" t="s">
        <v>111</v>
      </c>
    </row>
    <row r="19" spans="1:6" ht="15.75">
      <c r="A19" s="12" t="s">
        <v>112</v>
      </c>
      <c r="B19" s="12" t="s">
        <v>113</v>
      </c>
      <c r="C19" s="12" t="s">
        <v>114</v>
      </c>
      <c r="D19" s="12" t="s">
        <v>115</v>
      </c>
      <c r="E19" s="12" t="s">
        <v>116</v>
      </c>
      <c r="F19" s="12" t="s">
        <v>117</v>
      </c>
    </row>
    <row r="20" spans="1:6" ht="15.75">
      <c r="A20" s="12" t="s">
        <v>118</v>
      </c>
      <c r="B20" s="12" t="s">
        <v>119</v>
      </c>
      <c r="C20" s="12" t="s">
        <v>120</v>
      </c>
      <c r="D20" s="12" t="s">
        <v>121</v>
      </c>
      <c r="E20" s="12" t="s">
        <v>122</v>
      </c>
      <c r="F20" s="12" t="s">
        <v>123</v>
      </c>
    </row>
    <row r="21" spans="1:6" ht="15.75">
      <c r="A21" s="12" t="s">
        <v>124</v>
      </c>
      <c r="B21" s="12" t="s">
        <v>125</v>
      </c>
      <c r="C21" s="12" t="s">
        <v>126</v>
      </c>
      <c r="D21" s="12" t="s">
        <v>127</v>
      </c>
      <c r="E21" s="12" t="s">
        <v>128</v>
      </c>
      <c r="F21" s="12" t="s">
        <v>129</v>
      </c>
    </row>
    <row r="22" spans="1:6" ht="15.75">
      <c r="A22" s="12" t="s">
        <v>130</v>
      </c>
      <c r="B22" s="12" t="s">
        <v>131</v>
      </c>
      <c r="C22" s="12" t="s">
        <v>132</v>
      </c>
      <c r="D22" s="12" t="s">
        <v>133</v>
      </c>
      <c r="E22" s="12" t="s">
        <v>134</v>
      </c>
      <c r="F22" s="12" t="s">
        <v>135</v>
      </c>
    </row>
    <row r="23" spans="1:6" ht="15.75">
      <c r="A23" s="12" t="s">
        <v>136</v>
      </c>
      <c r="B23" s="12" t="s">
        <v>137</v>
      </c>
      <c r="C23" s="12" t="s">
        <v>138</v>
      </c>
      <c r="D23" s="12" t="s">
        <v>139</v>
      </c>
      <c r="E23" s="12" t="s">
        <v>140</v>
      </c>
      <c r="F23" s="12" t="s">
        <v>141</v>
      </c>
    </row>
    <row r="24" spans="1:6" ht="15.75">
      <c r="A24"/>
      <c r="B24" s="12" t="s">
        <v>142</v>
      </c>
      <c r="C24" s="12" t="s">
        <v>143</v>
      </c>
      <c r="D24" s="12" t="s">
        <v>144</v>
      </c>
      <c r="E24" s="12" t="s">
        <v>145</v>
      </c>
      <c r="F24" s="12" t="s">
        <v>146</v>
      </c>
    </row>
    <row r="25" spans="1:6" ht="15.75">
      <c r="A25"/>
      <c r="B25" s="12" t="s">
        <v>147</v>
      </c>
      <c r="C25" s="12" t="s">
        <v>148</v>
      </c>
      <c r="D25" s="12" t="s">
        <v>149</v>
      </c>
      <c r="E25" s="12" t="s">
        <v>150</v>
      </c>
      <c r="F25" s="12" t="s">
        <v>151</v>
      </c>
    </row>
    <row r="26" spans="1:6" ht="15.75">
      <c r="A26"/>
      <c r="B26" s="12" t="s">
        <v>152</v>
      </c>
      <c r="C26" s="12" t="s">
        <v>153</v>
      </c>
      <c r="D26" s="12" t="s">
        <v>154</v>
      </c>
      <c r="E26" s="12" t="s">
        <v>155</v>
      </c>
      <c r="F26" s="12" t="s">
        <v>156</v>
      </c>
    </row>
    <row r="27" spans="1:6" ht="15.75">
      <c r="A27"/>
      <c r="B27" s="12" t="s">
        <v>157</v>
      </c>
      <c r="C27" s="12" t="s">
        <v>158</v>
      </c>
      <c r="D27" s="12" t="s">
        <v>159</v>
      </c>
      <c r="E27"/>
      <c r="F27" s="12" t="s">
        <v>160</v>
      </c>
    </row>
    <row r="28" spans="1:6" ht="15.75">
      <c r="A28"/>
      <c r="B28" s="12" t="s">
        <v>161</v>
      </c>
      <c r="C28" s="12" t="s">
        <v>162</v>
      </c>
      <c r="D28" s="12" t="s">
        <v>163</v>
      </c>
      <c r="E28"/>
      <c r="F28" s="12" t="s">
        <v>164</v>
      </c>
    </row>
    <row r="29" spans="1:6" ht="15.75">
      <c r="A29"/>
      <c r="B29" s="12" t="s">
        <v>165</v>
      </c>
      <c r="C29" s="12" t="s">
        <v>166</v>
      </c>
      <c r="D29" s="12" t="s">
        <v>167</v>
      </c>
      <c r="E29"/>
      <c r="F29"/>
    </row>
    <row r="30" spans="1:6" ht="15.75">
      <c r="A30"/>
      <c r="B30" s="12" t="s">
        <v>168</v>
      </c>
      <c r="C30" s="12" t="s">
        <v>169</v>
      </c>
      <c r="D30" s="12" t="s">
        <v>170</v>
      </c>
      <c r="E30"/>
      <c r="F30"/>
    </row>
    <row r="31" spans="1:6" ht="15.75">
      <c r="A31"/>
      <c r="B31" s="12" t="s">
        <v>171</v>
      </c>
      <c r="C31" s="12" t="s">
        <v>172</v>
      </c>
      <c r="D31" s="12" t="s">
        <v>173</v>
      </c>
      <c r="E31"/>
      <c r="F31"/>
    </row>
    <row r="32" spans="1:6" ht="15.75">
      <c r="A32"/>
      <c r="B32" s="12" t="s">
        <v>174</v>
      </c>
      <c r="C32" s="12" t="s">
        <v>175</v>
      </c>
      <c r="D32" s="12" t="s">
        <v>176</v>
      </c>
      <c r="E32"/>
      <c r="F32"/>
    </row>
    <row r="33" spans="1:6" ht="15.75">
      <c r="A33"/>
      <c r="B33" s="12" t="s">
        <v>177</v>
      </c>
      <c r="C33" s="12" t="s">
        <v>178</v>
      </c>
      <c r="D33" s="12" t="s">
        <v>179</v>
      </c>
      <c r="E33"/>
      <c r="F33"/>
    </row>
    <row r="34" spans="1:6" ht="15.75">
      <c r="A34"/>
      <c r="B34" s="12" t="s">
        <v>180</v>
      </c>
      <c r="C34" s="12" t="s">
        <v>181</v>
      </c>
      <c r="D34" s="12" t="s">
        <v>182</v>
      </c>
      <c r="E34" s="13" t="s">
        <v>15</v>
      </c>
      <c r="F34" s="13" t="s">
        <v>183</v>
      </c>
    </row>
    <row r="35" spans="1:6" ht="15.75">
      <c r="A35"/>
      <c r="B35" s="12" t="s">
        <v>184</v>
      </c>
      <c r="C35" s="12" t="s">
        <v>185</v>
      </c>
      <c r="D35" s="12" t="s">
        <v>186</v>
      </c>
      <c r="E35" s="13" t="s">
        <v>9</v>
      </c>
      <c r="F35" s="13">
        <v>19</v>
      </c>
    </row>
    <row r="36" spans="1:6" ht="15.75">
      <c r="A36"/>
      <c r="B36" s="12" t="s">
        <v>187</v>
      </c>
      <c r="C36" s="12" t="s">
        <v>188</v>
      </c>
      <c r="D36" s="12" t="s">
        <v>189</v>
      </c>
      <c r="E36" s="13" t="s">
        <v>10</v>
      </c>
      <c r="F36" s="13">
        <v>44</v>
      </c>
    </row>
    <row r="37" spans="1:6" ht="15.75">
      <c r="A37"/>
      <c r="B37" s="12" t="s">
        <v>190</v>
      </c>
      <c r="C37" s="12" t="s">
        <v>191</v>
      </c>
      <c r="D37" s="12" t="s">
        <v>192</v>
      </c>
      <c r="E37" s="13" t="s">
        <v>11</v>
      </c>
      <c r="F37" s="13">
        <v>98</v>
      </c>
    </row>
    <row r="38" spans="1:6" ht="15.75">
      <c r="A38"/>
      <c r="B38" s="12" t="s">
        <v>193</v>
      </c>
      <c r="C38" s="12" t="s">
        <v>194</v>
      </c>
      <c r="D38" s="12" t="s">
        <v>195</v>
      </c>
      <c r="E38" s="13" t="s">
        <v>12</v>
      </c>
      <c r="F38" s="13">
        <v>22</v>
      </c>
    </row>
    <row r="39" spans="1:6" ht="15.75">
      <c r="A39"/>
      <c r="B39" s="12" t="s">
        <v>196</v>
      </c>
      <c r="C39" s="12" t="s">
        <v>197</v>
      </c>
      <c r="D39" s="12" t="s">
        <v>198</v>
      </c>
      <c r="E39" s="13" t="s">
        <v>13</v>
      </c>
      <c r="F39" s="13">
        <v>24</v>
      </c>
    </row>
    <row r="40" spans="1:6" ht="15.75">
      <c r="A40"/>
      <c r="B40" s="12" t="s">
        <v>199</v>
      </c>
      <c r="C40" s="12" t="s">
        <v>200</v>
      </c>
      <c r="D40" s="12" t="s">
        <v>201</v>
      </c>
      <c r="E40" s="13"/>
      <c r="F40" s="13">
        <v>207</v>
      </c>
    </row>
    <row r="41" spans="1:6" ht="15.75">
      <c r="A41"/>
      <c r="B41" s="12" t="s">
        <v>202</v>
      </c>
      <c r="C41" s="12" t="s">
        <v>203</v>
      </c>
      <c r="D41" s="12" t="s">
        <v>204</v>
      </c>
      <c r="E41"/>
      <c r="F41"/>
    </row>
    <row r="42" spans="1:6" ht="15.75">
      <c r="A42"/>
      <c r="B42" s="12" t="s">
        <v>205</v>
      </c>
      <c r="C42" s="12" t="s">
        <v>206</v>
      </c>
      <c r="D42" s="12" t="s">
        <v>207</v>
      </c>
      <c r="E42"/>
      <c r="F42"/>
    </row>
    <row r="43" spans="1:6" ht="15.75">
      <c r="A43"/>
      <c r="B43" s="12" t="s">
        <v>208</v>
      </c>
      <c r="C43" s="12" t="s">
        <v>209</v>
      </c>
      <c r="D43" s="12" t="s">
        <v>210</v>
      </c>
      <c r="E43"/>
      <c r="F43"/>
    </row>
    <row r="44" spans="1:6" ht="15.75">
      <c r="A44"/>
      <c r="B44" s="12" t="s">
        <v>211</v>
      </c>
      <c r="C44" s="12" t="s">
        <v>212</v>
      </c>
      <c r="D44" s="12" t="s">
        <v>213</v>
      </c>
      <c r="E44"/>
      <c r="F44"/>
    </row>
    <row r="45" spans="1:6" ht="15.75">
      <c r="A45"/>
      <c r="B45" s="12" t="s">
        <v>214</v>
      </c>
      <c r="C45" s="12" t="s">
        <v>215</v>
      </c>
      <c r="D45" s="12" t="s">
        <v>216</v>
      </c>
      <c r="E45"/>
      <c r="F45"/>
    </row>
    <row r="46" spans="1:6" ht="15.75">
      <c r="A46"/>
      <c r="B46" s="12" t="s">
        <v>217</v>
      </c>
      <c r="C46" s="12" t="s">
        <v>218</v>
      </c>
      <c r="D46" s="12" t="s">
        <v>219</v>
      </c>
      <c r="E46"/>
      <c r="F46"/>
    </row>
    <row r="47" spans="1:6" ht="15.75">
      <c r="A47"/>
      <c r="B47" s="12" t="s">
        <v>220</v>
      </c>
      <c r="C47" s="12" t="s">
        <v>221</v>
      </c>
      <c r="D47" s="12" t="s">
        <v>222</v>
      </c>
      <c r="E47"/>
      <c r="F47"/>
    </row>
    <row r="48" spans="1:6" ht="15.75">
      <c r="A48"/>
      <c r="B48" s="12" t="s">
        <v>223</v>
      </c>
      <c r="C48" s="12" t="s">
        <v>224</v>
      </c>
      <c r="D48" s="12" t="s">
        <v>225</v>
      </c>
      <c r="E48"/>
      <c r="F48"/>
    </row>
    <row r="49" spans="1:6" ht="15.75">
      <c r="A49"/>
      <c r="B49"/>
      <c r="C49" s="12" t="s">
        <v>226</v>
      </c>
      <c r="D49" s="12" t="s">
        <v>227</v>
      </c>
      <c r="E49"/>
      <c r="F49"/>
    </row>
    <row r="50" spans="1:6" ht="15.75">
      <c r="A50"/>
      <c r="B50"/>
      <c r="C50" s="12" t="s">
        <v>228</v>
      </c>
      <c r="D50" s="12" t="s">
        <v>229</v>
      </c>
      <c r="E50"/>
      <c r="F50"/>
    </row>
    <row r="51" spans="1:6" ht="15.75">
      <c r="A51"/>
      <c r="B51"/>
      <c r="C51" s="12" t="s">
        <v>230</v>
      </c>
      <c r="D51" s="12" t="s">
        <v>231</v>
      </c>
      <c r="E51"/>
      <c r="F51"/>
    </row>
    <row r="52" spans="1:6" ht="15.75">
      <c r="A52"/>
      <c r="B52"/>
      <c r="C52" s="12" t="s">
        <v>232</v>
      </c>
      <c r="D52" s="12" t="s">
        <v>233</v>
      </c>
      <c r="E52"/>
      <c r="F52"/>
    </row>
    <row r="53" spans="1:6" ht="15.75">
      <c r="A53"/>
      <c r="B53"/>
      <c r="C53" s="12" t="s">
        <v>234</v>
      </c>
      <c r="D53" s="12" t="s">
        <v>235</v>
      </c>
      <c r="E53"/>
      <c r="F53"/>
    </row>
  </sheetData>
  <sheetProtection/>
  <mergeCells count="4">
    <mergeCell ref="A1:F1"/>
    <mergeCell ref="A2:F2"/>
    <mergeCell ref="A3:F3"/>
    <mergeCell ref="C4:D4"/>
  </mergeCells>
  <printOptions horizontalCentered="1"/>
  <pageMargins left="0.5" right="0.5" top="0.5" bottom="0.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7">
      <selection activeCell="C6" sqref="C6:C44"/>
    </sheetView>
  </sheetViews>
  <sheetFormatPr defaultColWidth="9.140625" defaultRowHeight="15"/>
  <cols>
    <col min="2" max="2" width="15.57421875" style="0" customWidth="1"/>
    <col min="4" max="4" width="16.421875" style="0" bestFit="1" customWidth="1"/>
  </cols>
  <sheetData>
    <row r="1" spans="1:3" ht="23.25">
      <c r="A1" s="102" t="s">
        <v>236</v>
      </c>
      <c r="B1" s="103"/>
      <c r="C1" s="104"/>
    </row>
    <row r="2" spans="1:3" ht="15">
      <c r="A2" s="105"/>
      <c r="B2" s="106"/>
      <c r="C2" s="107"/>
    </row>
    <row r="3" spans="1:3" ht="15.75">
      <c r="A3" s="74" t="s">
        <v>239</v>
      </c>
      <c r="B3" s="79"/>
      <c r="C3" s="64"/>
    </row>
    <row r="4" spans="1:3" ht="15">
      <c r="A4" s="105"/>
      <c r="B4" s="106"/>
      <c r="C4" s="107"/>
    </row>
    <row r="5" spans="1:3" ht="18.75">
      <c r="A5" s="15" t="s">
        <v>0</v>
      </c>
      <c r="B5" s="15" t="s">
        <v>1</v>
      </c>
      <c r="C5" s="15" t="s">
        <v>237</v>
      </c>
    </row>
    <row r="6" spans="1:5" ht="18.75">
      <c r="A6" s="16">
        <v>1</v>
      </c>
      <c r="B6" s="16" t="s">
        <v>91</v>
      </c>
      <c r="C6" s="17" t="s">
        <v>238</v>
      </c>
      <c r="D6" s="14" t="s">
        <v>91</v>
      </c>
      <c r="E6" t="b">
        <f>B6=D6</f>
        <v>1</v>
      </c>
    </row>
    <row r="7" spans="1:5" ht="18.75">
      <c r="A7" s="16">
        <v>2</v>
      </c>
      <c r="B7" s="16" t="s">
        <v>97</v>
      </c>
      <c r="C7" s="17" t="s">
        <v>238</v>
      </c>
      <c r="D7" s="14" t="s">
        <v>97</v>
      </c>
      <c r="E7" t="b">
        <f aca="true" t="shared" si="0" ref="E7:E44">B7=D7</f>
        <v>1</v>
      </c>
    </row>
    <row r="8" spans="1:5" ht="18.75">
      <c r="A8" s="16">
        <v>3</v>
      </c>
      <c r="B8" s="16" t="s">
        <v>103</v>
      </c>
      <c r="C8" s="17">
        <v>4</v>
      </c>
      <c r="D8" s="14" t="s">
        <v>103</v>
      </c>
      <c r="E8" t="b">
        <f t="shared" si="0"/>
        <v>1</v>
      </c>
    </row>
    <row r="9" spans="1:5" ht="18.75">
      <c r="A9" s="16">
        <v>4</v>
      </c>
      <c r="B9" s="16" t="s">
        <v>109</v>
      </c>
      <c r="C9" s="17">
        <v>11</v>
      </c>
      <c r="D9" s="14" t="s">
        <v>109</v>
      </c>
      <c r="E9" t="b">
        <f t="shared" si="0"/>
        <v>1</v>
      </c>
    </row>
    <row r="10" spans="1:5" ht="18.75">
      <c r="A10" s="16">
        <v>5</v>
      </c>
      <c r="B10" s="16" t="s">
        <v>115</v>
      </c>
      <c r="C10" s="17">
        <v>9</v>
      </c>
      <c r="D10" s="14" t="s">
        <v>115</v>
      </c>
      <c r="E10" t="b">
        <f t="shared" si="0"/>
        <v>1</v>
      </c>
    </row>
    <row r="11" spans="1:5" ht="18.75">
      <c r="A11" s="16">
        <v>6</v>
      </c>
      <c r="B11" s="16" t="s">
        <v>121</v>
      </c>
      <c r="C11" s="17" t="s">
        <v>238</v>
      </c>
      <c r="D11" s="14" t="s">
        <v>121</v>
      </c>
      <c r="E11" t="b">
        <f t="shared" si="0"/>
        <v>1</v>
      </c>
    </row>
    <row r="12" spans="1:5" ht="18.75">
      <c r="A12" s="16">
        <v>7</v>
      </c>
      <c r="B12" s="16" t="s">
        <v>127</v>
      </c>
      <c r="C12" s="17">
        <v>4</v>
      </c>
      <c r="D12" s="14" t="s">
        <v>127</v>
      </c>
      <c r="E12" t="b">
        <f t="shared" si="0"/>
        <v>1</v>
      </c>
    </row>
    <row r="13" spans="1:5" ht="18.75">
      <c r="A13" s="16">
        <v>8</v>
      </c>
      <c r="B13" s="16" t="s">
        <v>133</v>
      </c>
      <c r="C13" s="17">
        <v>12</v>
      </c>
      <c r="D13" s="14" t="s">
        <v>133</v>
      </c>
      <c r="E13" t="b">
        <f t="shared" si="0"/>
        <v>1</v>
      </c>
    </row>
    <row r="14" spans="1:5" ht="18.75">
      <c r="A14" s="16">
        <v>9</v>
      </c>
      <c r="B14" s="16" t="s">
        <v>139</v>
      </c>
      <c r="C14" s="17">
        <v>11</v>
      </c>
      <c r="D14" s="14" t="s">
        <v>139</v>
      </c>
      <c r="E14" t="b">
        <f t="shared" si="0"/>
        <v>1</v>
      </c>
    </row>
    <row r="15" spans="1:5" ht="18.75">
      <c r="A15" s="16">
        <v>10</v>
      </c>
      <c r="B15" s="16" t="s">
        <v>144</v>
      </c>
      <c r="C15" s="17">
        <v>11</v>
      </c>
      <c r="D15" s="14" t="s">
        <v>144</v>
      </c>
      <c r="E15" t="b">
        <f t="shared" si="0"/>
        <v>1</v>
      </c>
    </row>
    <row r="16" spans="1:5" ht="18.75">
      <c r="A16" s="16">
        <v>11</v>
      </c>
      <c r="B16" s="16" t="s">
        <v>149</v>
      </c>
      <c r="C16" s="17">
        <v>8</v>
      </c>
      <c r="D16" s="14" t="s">
        <v>149</v>
      </c>
      <c r="E16" t="b">
        <f t="shared" si="0"/>
        <v>1</v>
      </c>
    </row>
    <row r="17" spans="1:5" ht="18.75">
      <c r="A17" s="16">
        <v>12</v>
      </c>
      <c r="B17" s="16" t="s">
        <v>154</v>
      </c>
      <c r="C17" s="17" t="s">
        <v>238</v>
      </c>
      <c r="D17" s="14" t="s">
        <v>154</v>
      </c>
      <c r="E17" t="b">
        <f t="shared" si="0"/>
        <v>1</v>
      </c>
    </row>
    <row r="18" spans="1:5" ht="18.75">
      <c r="A18" s="16">
        <v>13</v>
      </c>
      <c r="B18" s="16" t="s">
        <v>159</v>
      </c>
      <c r="C18" s="17">
        <v>5</v>
      </c>
      <c r="D18" s="14" t="s">
        <v>159</v>
      </c>
      <c r="E18" t="b">
        <f t="shared" si="0"/>
        <v>1</v>
      </c>
    </row>
    <row r="19" spans="1:5" ht="18.75">
      <c r="A19" s="16">
        <v>14</v>
      </c>
      <c r="B19" s="16" t="s">
        <v>163</v>
      </c>
      <c r="C19" s="17">
        <v>8</v>
      </c>
      <c r="D19" s="14" t="s">
        <v>163</v>
      </c>
      <c r="E19" t="b">
        <f t="shared" si="0"/>
        <v>1</v>
      </c>
    </row>
    <row r="20" spans="1:5" ht="18.75">
      <c r="A20" s="16">
        <v>15</v>
      </c>
      <c r="B20" s="16" t="s">
        <v>167</v>
      </c>
      <c r="C20" s="17">
        <v>7</v>
      </c>
      <c r="D20" s="14" t="s">
        <v>167</v>
      </c>
      <c r="E20" t="b">
        <f t="shared" si="0"/>
        <v>1</v>
      </c>
    </row>
    <row r="21" spans="1:5" ht="18.75">
      <c r="A21" s="16">
        <v>16</v>
      </c>
      <c r="B21" s="16" t="s">
        <v>170</v>
      </c>
      <c r="C21" s="17">
        <v>11</v>
      </c>
      <c r="D21" s="14" t="s">
        <v>170</v>
      </c>
      <c r="E21" t="b">
        <f t="shared" si="0"/>
        <v>1</v>
      </c>
    </row>
    <row r="22" spans="1:5" ht="18.75">
      <c r="A22" s="16">
        <v>17</v>
      </c>
      <c r="B22" s="16" t="s">
        <v>173</v>
      </c>
      <c r="C22" s="17">
        <v>11</v>
      </c>
      <c r="D22" s="14" t="s">
        <v>173</v>
      </c>
      <c r="E22" t="b">
        <f t="shared" si="0"/>
        <v>1</v>
      </c>
    </row>
    <row r="23" spans="1:5" ht="18.75">
      <c r="A23" s="16">
        <v>18</v>
      </c>
      <c r="B23" s="16" t="s">
        <v>176</v>
      </c>
      <c r="C23" s="17">
        <v>7</v>
      </c>
      <c r="D23" s="14" t="s">
        <v>176</v>
      </c>
      <c r="E23" t="b">
        <f t="shared" si="0"/>
        <v>1</v>
      </c>
    </row>
    <row r="24" spans="1:5" ht="18.75">
      <c r="A24" s="16">
        <v>19</v>
      </c>
      <c r="B24" s="16" t="s">
        <v>179</v>
      </c>
      <c r="C24" s="17">
        <v>10</v>
      </c>
      <c r="D24" s="14" t="s">
        <v>179</v>
      </c>
      <c r="E24" t="b">
        <f t="shared" si="0"/>
        <v>1</v>
      </c>
    </row>
    <row r="25" spans="1:5" ht="18.75">
      <c r="A25" s="16">
        <v>20</v>
      </c>
      <c r="B25" s="16" t="s">
        <v>182</v>
      </c>
      <c r="C25" s="17" t="s">
        <v>238</v>
      </c>
      <c r="D25" s="14" t="s">
        <v>182</v>
      </c>
      <c r="E25" t="b">
        <f t="shared" si="0"/>
        <v>1</v>
      </c>
    </row>
    <row r="26" spans="1:5" ht="18.75">
      <c r="A26" s="16">
        <v>21</v>
      </c>
      <c r="B26" s="16" t="s">
        <v>186</v>
      </c>
      <c r="C26" s="17">
        <v>6</v>
      </c>
      <c r="D26" s="14" t="s">
        <v>186</v>
      </c>
      <c r="E26" t="b">
        <f t="shared" si="0"/>
        <v>1</v>
      </c>
    </row>
    <row r="27" spans="1:5" ht="18.75">
      <c r="A27" s="16">
        <v>22</v>
      </c>
      <c r="B27" s="16" t="s">
        <v>189</v>
      </c>
      <c r="C27" s="17">
        <v>10</v>
      </c>
      <c r="D27" s="14" t="s">
        <v>189</v>
      </c>
      <c r="E27" t="b">
        <f t="shared" si="0"/>
        <v>1</v>
      </c>
    </row>
    <row r="28" spans="1:5" ht="18.75">
      <c r="A28" s="16">
        <v>23</v>
      </c>
      <c r="B28" s="16" t="s">
        <v>192</v>
      </c>
      <c r="C28" s="17">
        <v>12</v>
      </c>
      <c r="D28" s="14" t="s">
        <v>192</v>
      </c>
      <c r="E28" t="b">
        <f t="shared" si="0"/>
        <v>1</v>
      </c>
    </row>
    <row r="29" spans="1:5" ht="18.75">
      <c r="A29" s="16">
        <v>24</v>
      </c>
      <c r="B29" s="16" t="s">
        <v>195</v>
      </c>
      <c r="C29" s="17">
        <v>8</v>
      </c>
      <c r="D29" s="14" t="s">
        <v>195</v>
      </c>
      <c r="E29" t="b">
        <f t="shared" si="0"/>
        <v>1</v>
      </c>
    </row>
    <row r="30" spans="1:5" ht="18.75">
      <c r="A30" s="16">
        <v>25</v>
      </c>
      <c r="B30" s="16" t="s">
        <v>198</v>
      </c>
      <c r="C30" s="17">
        <v>5</v>
      </c>
      <c r="D30" s="14" t="s">
        <v>198</v>
      </c>
      <c r="E30" t="b">
        <f t="shared" si="0"/>
        <v>1</v>
      </c>
    </row>
    <row r="31" spans="1:5" ht="18.75">
      <c r="A31" s="16">
        <v>26</v>
      </c>
      <c r="B31" s="16" t="s">
        <v>201</v>
      </c>
      <c r="C31" s="17">
        <v>3</v>
      </c>
      <c r="D31" s="14" t="s">
        <v>201</v>
      </c>
      <c r="E31" t="b">
        <f t="shared" si="0"/>
        <v>1</v>
      </c>
    </row>
    <row r="32" spans="1:5" ht="18.75">
      <c r="A32" s="16">
        <v>27</v>
      </c>
      <c r="B32" s="16" t="s">
        <v>204</v>
      </c>
      <c r="C32" s="17">
        <v>9</v>
      </c>
      <c r="D32" s="14" t="s">
        <v>204</v>
      </c>
      <c r="E32" t="b">
        <f t="shared" si="0"/>
        <v>1</v>
      </c>
    </row>
    <row r="33" spans="1:5" ht="18.75">
      <c r="A33" s="16">
        <v>28</v>
      </c>
      <c r="B33" s="16" t="s">
        <v>207</v>
      </c>
      <c r="C33" s="17">
        <v>8</v>
      </c>
      <c r="D33" s="14" t="s">
        <v>207</v>
      </c>
      <c r="E33" t="b">
        <f t="shared" si="0"/>
        <v>1</v>
      </c>
    </row>
    <row r="34" spans="1:5" ht="18.75">
      <c r="A34" s="16">
        <v>29</v>
      </c>
      <c r="B34" s="16" t="s">
        <v>210</v>
      </c>
      <c r="C34" s="17">
        <v>12</v>
      </c>
      <c r="D34" s="14" t="s">
        <v>210</v>
      </c>
      <c r="E34" t="b">
        <f t="shared" si="0"/>
        <v>1</v>
      </c>
    </row>
    <row r="35" spans="1:5" ht="18.75">
      <c r="A35" s="16">
        <v>30</v>
      </c>
      <c r="B35" s="16" t="s">
        <v>213</v>
      </c>
      <c r="C35" s="17">
        <v>7</v>
      </c>
      <c r="D35" s="14" t="s">
        <v>213</v>
      </c>
      <c r="E35" t="b">
        <f t="shared" si="0"/>
        <v>1</v>
      </c>
    </row>
    <row r="36" spans="1:5" ht="18.75">
      <c r="A36" s="16">
        <v>31</v>
      </c>
      <c r="B36" s="16" t="s">
        <v>216</v>
      </c>
      <c r="C36" s="17">
        <v>7</v>
      </c>
      <c r="D36" s="14" t="s">
        <v>216</v>
      </c>
      <c r="E36" t="b">
        <f t="shared" si="0"/>
        <v>1</v>
      </c>
    </row>
    <row r="37" spans="1:5" ht="18.75">
      <c r="A37" s="16">
        <v>32</v>
      </c>
      <c r="B37" s="16" t="s">
        <v>219</v>
      </c>
      <c r="C37" s="17">
        <v>11</v>
      </c>
      <c r="D37" s="14" t="s">
        <v>219</v>
      </c>
      <c r="E37" t="b">
        <f t="shared" si="0"/>
        <v>1</v>
      </c>
    </row>
    <row r="38" spans="1:5" ht="18.75">
      <c r="A38" s="16">
        <v>33</v>
      </c>
      <c r="B38" s="16" t="s">
        <v>222</v>
      </c>
      <c r="C38" s="17">
        <v>7</v>
      </c>
      <c r="D38" s="14" t="s">
        <v>222</v>
      </c>
      <c r="E38" t="b">
        <f t="shared" si="0"/>
        <v>1</v>
      </c>
    </row>
    <row r="39" spans="1:5" ht="18.75">
      <c r="A39" s="16">
        <v>34</v>
      </c>
      <c r="B39" s="16" t="s">
        <v>225</v>
      </c>
      <c r="C39" s="17">
        <v>4</v>
      </c>
      <c r="D39" s="14" t="s">
        <v>225</v>
      </c>
      <c r="E39" t="b">
        <f t="shared" si="0"/>
        <v>1</v>
      </c>
    </row>
    <row r="40" spans="1:5" ht="18.75">
      <c r="A40" s="16">
        <v>35</v>
      </c>
      <c r="B40" s="16" t="s">
        <v>227</v>
      </c>
      <c r="C40" s="17">
        <v>10</v>
      </c>
      <c r="D40" s="14" t="s">
        <v>227</v>
      </c>
      <c r="E40" t="b">
        <f t="shared" si="0"/>
        <v>1</v>
      </c>
    </row>
    <row r="41" spans="1:5" ht="18.75">
      <c r="A41" s="16">
        <v>36</v>
      </c>
      <c r="B41" s="16" t="s">
        <v>229</v>
      </c>
      <c r="C41" s="17">
        <v>5</v>
      </c>
      <c r="D41" s="14" t="s">
        <v>229</v>
      </c>
      <c r="E41" t="b">
        <f t="shared" si="0"/>
        <v>1</v>
      </c>
    </row>
    <row r="42" spans="1:5" ht="18.75">
      <c r="A42" s="16">
        <v>37</v>
      </c>
      <c r="B42" s="16" t="s">
        <v>231</v>
      </c>
      <c r="C42" s="17">
        <v>12</v>
      </c>
      <c r="D42" s="14" t="s">
        <v>231</v>
      </c>
      <c r="E42" t="b">
        <f t="shared" si="0"/>
        <v>1</v>
      </c>
    </row>
    <row r="43" spans="1:5" ht="18.75">
      <c r="A43" s="16">
        <v>38</v>
      </c>
      <c r="B43" s="16" t="s">
        <v>233</v>
      </c>
      <c r="C43" s="17">
        <v>10</v>
      </c>
      <c r="D43" s="14" t="s">
        <v>233</v>
      </c>
      <c r="E43" t="b">
        <f t="shared" si="0"/>
        <v>1</v>
      </c>
    </row>
    <row r="44" spans="1:5" ht="18.75">
      <c r="A44" s="16">
        <v>39</v>
      </c>
      <c r="B44" s="16" t="s">
        <v>235</v>
      </c>
      <c r="C44" s="17">
        <v>7</v>
      </c>
      <c r="D44" s="14" t="s">
        <v>235</v>
      </c>
      <c r="E44" t="b">
        <f t="shared" si="0"/>
        <v>1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vits</dc:creator>
  <cp:keywords/>
  <dc:description/>
  <cp:lastModifiedBy>examdiploma</cp:lastModifiedBy>
  <cp:lastPrinted>2018-02-20T04:22:20Z</cp:lastPrinted>
  <dcterms:created xsi:type="dcterms:W3CDTF">2014-03-04T08:42:20Z</dcterms:created>
  <dcterms:modified xsi:type="dcterms:W3CDTF">2018-02-20T05:25:35Z</dcterms:modified>
  <cp:category/>
  <cp:version/>
  <cp:contentType/>
  <cp:contentStatus/>
</cp:coreProperties>
</file>